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mc:AlternateContent xmlns:mc="http://schemas.openxmlformats.org/markup-compatibility/2006">
    <mc:Choice Requires="x15">
      <x15ac:absPath xmlns:x15ac="http://schemas.microsoft.com/office/spreadsheetml/2010/11/ac" url="/Users/james.nutt/Library/CloudStorage/OneDrive-YRBrands/Desktop/Volvo/AOA Source Feeds/"/>
    </mc:Choice>
  </mc:AlternateContent>
  <xr:revisionPtr revIDLastSave="0" documentId="8_{40EDE159-4D62-F847-B4BC-CDB13AA2691D}" xr6:coauthVersionLast="47" xr6:coauthVersionMax="47" xr10:uidLastSave="{00000000-0000-0000-0000-000000000000}"/>
  <bookViews>
    <workbookView xWindow="0" yWindow="760" windowWidth="34560" windowHeight="19880" activeTab="4" xr2:uid="{00000000-000D-0000-FFFF-FFFF00000000}"/>
  </bookViews>
  <sheets>
    <sheet name="MASTER" sheetId="2" state="hidden" r:id="rId1"/>
    <sheet name="MODELS" sheetId="17" r:id="rId2"/>
    <sheet name="OFFER" sheetId="4" r:id="rId3"/>
    <sheet name="IMAGEURL" sheetId="16" r:id="rId4"/>
    <sheet name="ModelURLs" sheetId="18" r:id="rId5"/>
    <sheet name="Sheet4" sheetId="9" state="hidden" r:id="rId6"/>
    <sheet name="Sheet1" sheetId="10" state="hidden" r:id="rId7"/>
    <sheet name="Sheet5" sheetId="11" state="hidden" r:id="rId8"/>
    <sheet name="Sheet7" sheetId="12" state="hidden" r:id="rId9"/>
  </sheets>
  <definedNames>
    <definedName name="_56F9DC9755BA473782653E2940F9FormId">"bnb6gUmjZ0iL9Ks14lCgj_5JhPQS9TdMkGnXhqBqu5lUMEYxQTQ5Mk8xSlA4TFlTRFc3SlJEM1VBMC4u"</definedName>
    <definedName name="_56F9DC9755BA473782653E2940F9ResponseSheet">"Form1"</definedName>
    <definedName name="_56F9DC9755BA473782653E2940F9SourceDocId">"{b1a4ce9a-9dd1-450b-ab2b-9dd2b3419d06}"</definedName>
    <definedName name="_xlnm._FilterDatabase" localSheetId="3" hidden="1">IMAGEURL!$A$1:$D$292</definedName>
    <definedName name="_xlnm._FilterDatabase" localSheetId="0" hidden="1">MASTER!$A$2:$AT$1026</definedName>
    <definedName name="_xlnm._FilterDatabase" localSheetId="1" hidden="1">MODELS!$E$1:$E$42</definedName>
    <definedName name="_xlnm._FilterDatabase" localSheetId="2" hidden="1">OFFER!$A$1:$AB$5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1" i="2" l="1"/>
  <c r="K91" i="2" s="1"/>
  <c r="M251" i="2"/>
  <c r="M176" i="2"/>
  <c r="M80" i="2"/>
  <c r="Q1026" i="2"/>
  <c r="N1026" i="2"/>
  <c r="F1026" i="2"/>
  <c r="Q1025" i="2"/>
  <c r="N1025" i="2"/>
  <c r="F1025" i="2"/>
  <c r="Q1024" i="2"/>
  <c r="N1024" i="2"/>
  <c r="F1024" i="2"/>
  <c r="Q1023" i="2"/>
  <c r="N1023" i="2"/>
  <c r="F1023" i="2"/>
  <c r="Q1022" i="2"/>
  <c r="N1022" i="2"/>
  <c r="F1022" i="2"/>
  <c r="Q1021" i="2"/>
  <c r="N1021" i="2"/>
  <c r="F1021" i="2"/>
  <c r="Q1020" i="2"/>
  <c r="N1020" i="2"/>
  <c r="F1020" i="2"/>
  <c r="Q1019" i="2"/>
  <c r="N1019" i="2"/>
  <c r="F1019" i="2"/>
  <c r="Q1018" i="2"/>
  <c r="N1018" i="2"/>
  <c r="F1018" i="2"/>
  <c r="Q1017" i="2"/>
  <c r="N1017" i="2"/>
  <c r="F1017" i="2"/>
  <c r="Q1016" i="2"/>
  <c r="N1016" i="2"/>
  <c r="F1016" i="2"/>
  <c r="Q1015" i="2"/>
  <c r="N1015" i="2"/>
  <c r="F1015" i="2"/>
  <c r="Q1014" i="2"/>
  <c r="N1014" i="2"/>
  <c r="F1014" i="2"/>
  <c r="Q1013" i="2"/>
  <c r="N1013" i="2"/>
  <c r="F1013" i="2"/>
  <c r="Q1012" i="2"/>
  <c r="N1012" i="2"/>
  <c r="F1012" i="2"/>
  <c r="Q1011" i="2"/>
  <c r="N1011" i="2"/>
  <c r="F1011" i="2"/>
  <c r="Q1010" i="2"/>
  <c r="N1010" i="2"/>
  <c r="F1010" i="2"/>
  <c r="Q1009" i="2"/>
  <c r="N1009" i="2"/>
  <c r="F1009" i="2"/>
  <c r="Q1008" i="2"/>
  <c r="N1008" i="2"/>
  <c r="F1008" i="2"/>
  <c r="Q1007" i="2"/>
  <c r="N1007" i="2"/>
  <c r="F1007" i="2"/>
  <c r="Q1006" i="2"/>
  <c r="N1006" i="2"/>
  <c r="F1006" i="2"/>
  <c r="Q1005" i="2"/>
  <c r="N1005" i="2"/>
  <c r="F1005" i="2"/>
  <c r="Q1004" i="2"/>
  <c r="N1004" i="2"/>
  <c r="F1004" i="2"/>
  <c r="Q1003" i="2"/>
  <c r="N1003" i="2"/>
  <c r="F1003" i="2"/>
  <c r="Q1002" i="2"/>
  <c r="N1002" i="2"/>
  <c r="F1002" i="2"/>
  <c r="Q1001" i="2"/>
  <c r="N1001" i="2"/>
  <c r="F1001" i="2"/>
  <c r="Q1000" i="2"/>
  <c r="N1000" i="2"/>
  <c r="F1000" i="2"/>
  <c r="Q999" i="2"/>
  <c r="N999" i="2"/>
  <c r="F999" i="2"/>
  <c r="Q998" i="2"/>
  <c r="N998" i="2"/>
  <c r="F998" i="2"/>
  <c r="Q997" i="2"/>
  <c r="N997" i="2"/>
  <c r="F997" i="2"/>
  <c r="Q996" i="2"/>
  <c r="N996" i="2"/>
  <c r="F996" i="2"/>
  <c r="Q995" i="2"/>
  <c r="N995" i="2"/>
  <c r="F995" i="2"/>
  <c r="Q994" i="2"/>
  <c r="N994" i="2"/>
  <c r="F994" i="2"/>
  <c r="Q993" i="2"/>
  <c r="N993" i="2"/>
  <c r="F993" i="2"/>
  <c r="Q992" i="2"/>
  <c r="N992" i="2"/>
  <c r="F992" i="2"/>
  <c r="Q991" i="2"/>
  <c r="N991" i="2"/>
  <c r="F991" i="2"/>
  <c r="Q990" i="2"/>
  <c r="N990" i="2"/>
  <c r="F990" i="2"/>
  <c r="Q989" i="2"/>
  <c r="N989" i="2"/>
  <c r="F989" i="2"/>
  <c r="Q988" i="2"/>
  <c r="N988" i="2"/>
  <c r="F988" i="2"/>
  <c r="Q987" i="2"/>
  <c r="N987" i="2"/>
  <c r="F987" i="2"/>
  <c r="Q986" i="2"/>
  <c r="N986" i="2"/>
  <c r="F986" i="2"/>
  <c r="Q985" i="2"/>
  <c r="N985" i="2"/>
  <c r="F985" i="2"/>
  <c r="Q984" i="2"/>
  <c r="N984" i="2"/>
  <c r="F984" i="2"/>
  <c r="Q983" i="2"/>
  <c r="N983" i="2"/>
  <c r="F983" i="2"/>
  <c r="Q982" i="2"/>
  <c r="N982" i="2"/>
  <c r="F982" i="2"/>
  <c r="Q981" i="2"/>
  <c r="N981" i="2"/>
  <c r="F981" i="2"/>
  <c r="Q980" i="2"/>
  <c r="N980" i="2"/>
  <c r="F980" i="2"/>
  <c r="Q979" i="2"/>
  <c r="N979" i="2"/>
  <c r="F979" i="2"/>
  <c r="Q978" i="2"/>
  <c r="N978" i="2"/>
  <c r="F978" i="2"/>
  <c r="Q977" i="2"/>
  <c r="N977" i="2"/>
  <c r="F977" i="2"/>
  <c r="Q976" i="2"/>
  <c r="N976" i="2"/>
  <c r="F976" i="2"/>
  <c r="Q975" i="2"/>
  <c r="N975" i="2"/>
  <c r="F975" i="2"/>
  <c r="Q974" i="2"/>
  <c r="N974" i="2"/>
  <c r="F974" i="2"/>
  <c r="Q973" i="2"/>
  <c r="N973" i="2"/>
  <c r="F973" i="2"/>
  <c r="Q972" i="2"/>
  <c r="N972" i="2"/>
  <c r="F972" i="2"/>
  <c r="Q971" i="2"/>
  <c r="N971" i="2"/>
  <c r="F971" i="2"/>
  <c r="Q970" i="2"/>
  <c r="N970" i="2"/>
  <c r="F970" i="2"/>
  <c r="Q969" i="2"/>
  <c r="N969" i="2"/>
  <c r="F969" i="2"/>
  <c r="Q968" i="2"/>
  <c r="N968" i="2"/>
  <c r="F968" i="2"/>
  <c r="Q967" i="2"/>
  <c r="N967" i="2"/>
  <c r="F967" i="2"/>
  <c r="Q966" i="2"/>
  <c r="N966" i="2"/>
  <c r="F966" i="2"/>
  <c r="Q965" i="2"/>
  <c r="N965" i="2"/>
  <c r="F965" i="2"/>
  <c r="Q964" i="2"/>
  <c r="N964" i="2"/>
  <c r="F964" i="2"/>
  <c r="Q963" i="2"/>
  <c r="N963" i="2"/>
  <c r="F963" i="2"/>
  <c r="Q962" i="2"/>
  <c r="N962" i="2"/>
  <c r="F962" i="2"/>
  <c r="Q961" i="2"/>
  <c r="N961" i="2"/>
  <c r="F961" i="2"/>
  <c r="Q960" i="2"/>
  <c r="N960" i="2"/>
  <c r="F960" i="2"/>
  <c r="Q959" i="2"/>
  <c r="N959" i="2"/>
  <c r="F959" i="2"/>
  <c r="Q958" i="2"/>
  <c r="N958" i="2"/>
  <c r="F958" i="2"/>
  <c r="Q957" i="2"/>
  <c r="N957" i="2"/>
  <c r="F957" i="2"/>
  <c r="Q956" i="2"/>
  <c r="N956" i="2"/>
  <c r="F956" i="2"/>
  <c r="Q955" i="2"/>
  <c r="N955" i="2"/>
  <c r="F955" i="2"/>
  <c r="Q954" i="2"/>
  <c r="N954" i="2"/>
  <c r="F954" i="2"/>
  <c r="Q953" i="2"/>
  <c r="N953" i="2"/>
  <c r="F953" i="2"/>
  <c r="Q952" i="2"/>
  <c r="N952" i="2"/>
  <c r="F952" i="2"/>
  <c r="Q951" i="2"/>
  <c r="N951" i="2"/>
  <c r="F951" i="2"/>
  <c r="Q950" i="2"/>
  <c r="N950" i="2"/>
  <c r="F950" i="2"/>
  <c r="Q949" i="2"/>
  <c r="N949" i="2"/>
  <c r="F949" i="2"/>
  <c r="Q948" i="2"/>
  <c r="N948" i="2"/>
  <c r="F948" i="2"/>
  <c r="Q947" i="2"/>
  <c r="N947" i="2"/>
  <c r="F947" i="2"/>
  <c r="Q946" i="2"/>
  <c r="N946" i="2"/>
  <c r="F946" i="2"/>
  <c r="Q945" i="2"/>
  <c r="N945" i="2"/>
  <c r="F945" i="2"/>
  <c r="Q944" i="2"/>
  <c r="N944" i="2"/>
  <c r="F944" i="2"/>
  <c r="Q943" i="2"/>
  <c r="N943" i="2"/>
  <c r="F943" i="2"/>
  <c r="Q942" i="2"/>
  <c r="N942" i="2"/>
  <c r="F942" i="2"/>
  <c r="Q941" i="2"/>
  <c r="N941" i="2"/>
  <c r="F941" i="2"/>
  <c r="Q940" i="2"/>
  <c r="N940" i="2"/>
  <c r="F940" i="2"/>
  <c r="Q939" i="2"/>
  <c r="N939" i="2"/>
  <c r="F939" i="2"/>
  <c r="Q938" i="2"/>
  <c r="N938" i="2"/>
  <c r="F938" i="2"/>
  <c r="Q937" i="2"/>
  <c r="N937" i="2"/>
  <c r="F937" i="2"/>
  <c r="Q936" i="2"/>
  <c r="N936" i="2"/>
  <c r="F936" i="2"/>
  <c r="Q935" i="2"/>
  <c r="N935" i="2"/>
  <c r="F935" i="2"/>
  <c r="Q934" i="2"/>
  <c r="N934" i="2"/>
  <c r="F934" i="2"/>
  <c r="Q933" i="2"/>
  <c r="N933" i="2"/>
  <c r="F933" i="2"/>
  <c r="Q932" i="2"/>
  <c r="N932" i="2"/>
  <c r="F932" i="2"/>
  <c r="Q931" i="2"/>
  <c r="N931" i="2"/>
  <c r="F931" i="2"/>
  <c r="Q930" i="2"/>
  <c r="N930" i="2"/>
  <c r="F930" i="2"/>
  <c r="Q929" i="2"/>
  <c r="N929" i="2"/>
  <c r="F929" i="2"/>
  <c r="Q928" i="2"/>
  <c r="N928" i="2"/>
  <c r="F928" i="2"/>
  <c r="Q927" i="2"/>
  <c r="N927" i="2"/>
  <c r="F927" i="2"/>
  <c r="Q926" i="2"/>
  <c r="N926" i="2"/>
  <c r="F926" i="2"/>
  <c r="Q925" i="2"/>
  <c r="N925" i="2"/>
  <c r="F925" i="2"/>
  <c r="Q924" i="2"/>
  <c r="N924" i="2"/>
  <c r="F924" i="2"/>
  <c r="Q923" i="2"/>
  <c r="N923" i="2"/>
  <c r="F923" i="2"/>
  <c r="Q922" i="2"/>
  <c r="N922" i="2"/>
  <c r="F922" i="2"/>
  <c r="Q921" i="2"/>
  <c r="N921" i="2"/>
  <c r="F921" i="2"/>
  <c r="Q920" i="2"/>
  <c r="N920" i="2"/>
  <c r="F920" i="2"/>
  <c r="Q919" i="2"/>
  <c r="N919" i="2"/>
  <c r="F919" i="2"/>
  <c r="Q918" i="2"/>
  <c r="N918" i="2"/>
  <c r="F918" i="2"/>
  <c r="Q917" i="2"/>
  <c r="N917" i="2"/>
  <c r="F917" i="2"/>
  <c r="Q916" i="2"/>
  <c r="N916" i="2"/>
  <c r="F916" i="2"/>
  <c r="Q915" i="2"/>
  <c r="N915" i="2"/>
  <c r="F915" i="2"/>
  <c r="Q914" i="2"/>
  <c r="N914" i="2"/>
  <c r="F914" i="2"/>
  <c r="Q913" i="2"/>
  <c r="N913" i="2"/>
  <c r="F913" i="2"/>
  <c r="Q912" i="2"/>
  <c r="N912" i="2"/>
  <c r="F912" i="2"/>
  <c r="Q911" i="2"/>
  <c r="N911" i="2"/>
  <c r="F911" i="2"/>
  <c r="Q910" i="2"/>
  <c r="N910" i="2"/>
  <c r="F910" i="2"/>
  <c r="Q909" i="2"/>
  <c r="N909" i="2"/>
  <c r="F909" i="2"/>
  <c r="Q908" i="2"/>
  <c r="N908" i="2"/>
  <c r="F908" i="2"/>
  <c r="Q907" i="2"/>
  <c r="N907" i="2"/>
  <c r="F907" i="2"/>
  <c r="Q906" i="2"/>
  <c r="N906" i="2"/>
  <c r="F906" i="2"/>
  <c r="Q905" i="2"/>
  <c r="N905" i="2"/>
  <c r="F905" i="2"/>
  <c r="Q904" i="2"/>
  <c r="N904" i="2"/>
  <c r="F904" i="2"/>
  <c r="Q903" i="2"/>
  <c r="N903" i="2"/>
  <c r="F903" i="2"/>
  <c r="Q902" i="2"/>
  <c r="N902" i="2"/>
  <c r="F902" i="2"/>
  <c r="Q901" i="2"/>
  <c r="N901" i="2"/>
  <c r="F901" i="2"/>
  <c r="Q900" i="2"/>
  <c r="N900" i="2"/>
  <c r="F900" i="2"/>
  <c r="Q899" i="2"/>
  <c r="N899" i="2"/>
  <c r="F899" i="2"/>
  <c r="Q898" i="2"/>
  <c r="N898" i="2"/>
  <c r="F898" i="2"/>
  <c r="Q897" i="2"/>
  <c r="N897" i="2"/>
  <c r="F897" i="2"/>
  <c r="Q896" i="2"/>
  <c r="N896" i="2"/>
  <c r="F896" i="2"/>
  <c r="Q895" i="2"/>
  <c r="N895" i="2"/>
  <c r="F895" i="2"/>
  <c r="Q894" i="2"/>
  <c r="N894" i="2"/>
  <c r="F894" i="2"/>
  <c r="Q893" i="2"/>
  <c r="N893" i="2"/>
  <c r="F893" i="2"/>
  <c r="Q892" i="2"/>
  <c r="N892" i="2"/>
  <c r="F892" i="2"/>
  <c r="Q891" i="2"/>
  <c r="N891" i="2"/>
  <c r="F891" i="2"/>
  <c r="Q890" i="2"/>
  <c r="N890" i="2"/>
  <c r="F890" i="2"/>
  <c r="Q889" i="2"/>
  <c r="N889" i="2"/>
  <c r="F889" i="2"/>
  <c r="Q888" i="2"/>
  <c r="N888" i="2"/>
  <c r="F888" i="2"/>
  <c r="Q887" i="2"/>
  <c r="N887" i="2"/>
  <c r="F887" i="2"/>
  <c r="Q886" i="2"/>
  <c r="N886" i="2"/>
  <c r="F886" i="2"/>
  <c r="Q885" i="2"/>
  <c r="N885" i="2"/>
  <c r="F885" i="2"/>
  <c r="Q884" i="2"/>
  <c r="N884" i="2"/>
  <c r="F884" i="2"/>
  <c r="Q883" i="2"/>
  <c r="N883" i="2"/>
  <c r="F883" i="2"/>
  <c r="Q882" i="2"/>
  <c r="N882" i="2"/>
  <c r="F882" i="2"/>
  <c r="Q881" i="2"/>
  <c r="N881" i="2"/>
  <c r="F881" i="2"/>
  <c r="Q880" i="2"/>
  <c r="N880" i="2"/>
  <c r="F880" i="2"/>
  <c r="Q879" i="2"/>
  <c r="N879" i="2"/>
  <c r="F879" i="2"/>
  <c r="Q878" i="2"/>
  <c r="N878" i="2"/>
  <c r="F878" i="2"/>
  <c r="Q877" i="2"/>
  <c r="N877" i="2"/>
  <c r="F877" i="2"/>
  <c r="Q876" i="2"/>
  <c r="N876" i="2"/>
  <c r="F876" i="2"/>
  <c r="Q875" i="2"/>
  <c r="N875" i="2"/>
  <c r="F875" i="2"/>
  <c r="Q874" i="2"/>
  <c r="N874" i="2"/>
  <c r="F874" i="2"/>
  <c r="Q873" i="2"/>
  <c r="N873" i="2"/>
  <c r="F873" i="2"/>
  <c r="Q872" i="2"/>
  <c r="N872" i="2"/>
  <c r="F872" i="2"/>
  <c r="Q871" i="2"/>
  <c r="N871" i="2"/>
  <c r="F871" i="2"/>
  <c r="Q870" i="2"/>
  <c r="N870" i="2"/>
  <c r="F870" i="2"/>
  <c r="Q869" i="2"/>
  <c r="N869" i="2"/>
  <c r="F869" i="2"/>
  <c r="Q868" i="2"/>
  <c r="N868" i="2"/>
  <c r="F868" i="2"/>
  <c r="Q867" i="2"/>
  <c r="N867" i="2"/>
  <c r="F867" i="2"/>
  <c r="Q866" i="2"/>
  <c r="N866" i="2"/>
  <c r="F866" i="2"/>
  <c r="Q865" i="2"/>
  <c r="N865" i="2"/>
  <c r="F865" i="2"/>
  <c r="Q864" i="2"/>
  <c r="N864" i="2"/>
  <c r="F864" i="2"/>
  <c r="Q863" i="2"/>
  <c r="N863" i="2"/>
  <c r="F863" i="2"/>
  <c r="Q862" i="2"/>
  <c r="N862" i="2"/>
  <c r="F862" i="2"/>
  <c r="Q861" i="2"/>
  <c r="N861" i="2"/>
  <c r="F861" i="2"/>
  <c r="Q860" i="2"/>
  <c r="N860" i="2"/>
  <c r="F860" i="2"/>
  <c r="Q859" i="2"/>
  <c r="N859" i="2"/>
  <c r="F859" i="2"/>
  <c r="Q858" i="2"/>
  <c r="N858" i="2"/>
  <c r="F858" i="2"/>
  <c r="Q857" i="2"/>
  <c r="N857" i="2"/>
  <c r="F857" i="2"/>
  <c r="Q856" i="2"/>
  <c r="N856" i="2"/>
  <c r="F856" i="2"/>
  <c r="Q855" i="2"/>
  <c r="N855" i="2"/>
  <c r="F855" i="2"/>
  <c r="Q854" i="2"/>
  <c r="N854" i="2"/>
  <c r="F854" i="2"/>
  <c r="Q853" i="2"/>
  <c r="N853" i="2"/>
  <c r="F853" i="2"/>
  <c r="Q852" i="2"/>
  <c r="N852" i="2"/>
  <c r="F852" i="2"/>
  <c r="Q851" i="2"/>
  <c r="N851" i="2"/>
  <c r="F851" i="2"/>
  <c r="Q850" i="2"/>
  <c r="N850" i="2"/>
  <c r="F850" i="2"/>
  <c r="Q849" i="2"/>
  <c r="N849" i="2"/>
  <c r="F849" i="2"/>
  <c r="Q848" i="2"/>
  <c r="N848" i="2"/>
  <c r="F848" i="2"/>
  <c r="Q847" i="2"/>
  <c r="N847" i="2"/>
  <c r="F847" i="2"/>
  <c r="Q846" i="2"/>
  <c r="N846" i="2"/>
  <c r="F846" i="2"/>
  <c r="Q845" i="2"/>
  <c r="N845" i="2"/>
  <c r="F845" i="2"/>
  <c r="Q844" i="2"/>
  <c r="N844" i="2"/>
  <c r="F844" i="2"/>
  <c r="Q843" i="2"/>
  <c r="N843" i="2"/>
  <c r="F843" i="2"/>
  <c r="Q842" i="2"/>
  <c r="N842" i="2"/>
  <c r="F842" i="2"/>
  <c r="Q841" i="2"/>
  <c r="N841" i="2"/>
  <c r="F841" i="2"/>
  <c r="Q840" i="2"/>
  <c r="N840" i="2"/>
  <c r="F840" i="2"/>
  <c r="Q839" i="2"/>
  <c r="N839" i="2"/>
  <c r="F839" i="2"/>
  <c r="Q838" i="2"/>
  <c r="N838" i="2"/>
  <c r="F838" i="2"/>
  <c r="Q837" i="2"/>
  <c r="N837" i="2"/>
  <c r="F837" i="2"/>
  <c r="Q836" i="2"/>
  <c r="N836" i="2"/>
  <c r="F836" i="2"/>
  <c r="Q835" i="2"/>
  <c r="N835" i="2"/>
  <c r="F835" i="2"/>
  <c r="Q834" i="2"/>
  <c r="N834" i="2"/>
  <c r="F834" i="2"/>
  <c r="Q833" i="2"/>
  <c r="N833" i="2"/>
  <c r="F833" i="2"/>
  <c r="Q832" i="2"/>
  <c r="N832" i="2"/>
  <c r="F832" i="2"/>
  <c r="Q831" i="2"/>
  <c r="N831" i="2"/>
  <c r="F831" i="2"/>
  <c r="Q830" i="2"/>
  <c r="N830" i="2"/>
  <c r="F830" i="2"/>
  <c r="Q829" i="2"/>
  <c r="N829" i="2"/>
  <c r="F829" i="2"/>
  <c r="Q828" i="2"/>
  <c r="N828" i="2"/>
  <c r="F828" i="2"/>
  <c r="Q827" i="2"/>
  <c r="N827" i="2"/>
  <c r="F827" i="2"/>
  <c r="Q826" i="2"/>
  <c r="N826" i="2"/>
  <c r="F826" i="2"/>
  <c r="Q825" i="2"/>
  <c r="N825" i="2"/>
  <c r="F825" i="2"/>
  <c r="Q824" i="2"/>
  <c r="N824" i="2"/>
  <c r="F824" i="2"/>
  <c r="Q823" i="2"/>
  <c r="N823" i="2"/>
  <c r="F823" i="2"/>
  <c r="Q822" i="2"/>
  <c r="N822" i="2"/>
  <c r="F822" i="2"/>
  <c r="Q821" i="2"/>
  <c r="N821" i="2"/>
  <c r="F821" i="2"/>
  <c r="Q820" i="2"/>
  <c r="N820" i="2"/>
  <c r="F820" i="2"/>
  <c r="Q819" i="2"/>
  <c r="N819" i="2"/>
  <c r="F819" i="2"/>
  <c r="Q818" i="2"/>
  <c r="N818" i="2"/>
  <c r="F818" i="2"/>
  <c r="Q817" i="2"/>
  <c r="N817" i="2"/>
  <c r="F817" i="2"/>
  <c r="Q816" i="2"/>
  <c r="N816" i="2"/>
  <c r="F816" i="2"/>
  <c r="Q815" i="2"/>
  <c r="N815" i="2"/>
  <c r="F815" i="2"/>
  <c r="Q814" i="2"/>
  <c r="N814" i="2"/>
  <c r="F814" i="2"/>
  <c r="Q813" i="2"/>
  <c r="N813" i="2"/>
  <c r="F813" i="2"/>
  <c r="Q812" i="2"/>
  <c r="N812" i="2"/>
  <c r="F812" i="2"/>
  <c r="Q811" i="2"/>
  <c r="N811" i="2"/>
  <c r="F811" i="2"/>
  <c r="Q810" i="2"/>
  <c r="N810" i="2"/>
  <c r="F810" i="2"/>
  <c r="Q809" i="2"/>
  <c r="N809" i="2"/>
  <c r="F809" i="2"/>
  <c r="Q808" i="2"/>
  <c r="N808" i="2"/>
  <c r="F808" i="2"/>
  <c r="Q807" i="2"/>
  <c r="N807" i="2"/>
  <c r="F807" i="2"/>
  <c r="Q806" i="2"/>
  <c r="N806" i="2"/>
  <c r="F806" i="2"/>
  <c r="Q805" i="2"/>
  <c r="N805" i="2"/>
  <c r="F805" i="2"/>
  <c r="Q804" i="2"/>
  <c r="N804" i="2"/>
  <c r="F804" i="2"/>
  <c r="Q803" i="2"/>
  <c r="N803" i="2"/>
  <c r="F803" i="2"/>
  <c r="Q802" i="2"/>
  <c r="N802" i="2"/>
  <c r="F802" i="2"/>
  <c r="Q801" i="2"/>
  <c r="N801" i="2"/>
  <c r="F801" i="2"/>
  <c r="Q800" i="2"/>
  <c r="N800" i="2"/>
  <c r="F800" i="2"/>
  <c r="Q799" i="2"/>
  <c r="N799" i="2"/>
  <c r="F799" i="2"/>
  <c r="Q798" i="2"/>
  <c r="N798" i="2"/>
  <c r="F798" i="2"/>
  <c r="Q797" i="2"/>
  <c r="N797" i="2"/>
  <c r="F797" i="2"/>
  <c r="Q796" i="2"/>
  <c r="N796" i="2"/>
  <c r="F796" i="2"/>
  <c r="Q795" i="2"/>
  <c r="N795" i="2"/>
  <c r="F795" i="2"/>
  <c r="Q794" i="2"/>
  <c r="N794" i="2"/>
  <c r="F794" i="2"/>
  <c r="Q793" i="2"/>
  <c r="N793" i="2"/>
  <c r="F793" i="2"/>
  <c r="Q792" i="2"/>
  <c r="N792" i="2"/>
  <c r="F792" i="2"/>
  <c r="Q791" i="2"/>
  <c r="N791" i="2"/>
  <c r="F791" i="2"/>
  <c r="Q790" i="2"/>
  <c r="N790" i="2"/>
  <c r="F790" i="2"/>
  <c r="Q789" i="2"/>
  <c r="N789" i="2"/>
  <c r="F789" i="2"/>
  <c r="Q788" i="2"/>
  <c r="N788" i="2"/>
  <c r="F788" i="2"/>
  <c r="Q787" i="2"/>
  <c r="N787" i="2"/>
  <c r="F787" i="2"/>
  <c r="Q786" i="2"/>
  <c r="N786" i="2"/>
  <c r="F786" i="2"/>
  <c r="Q785" i="2"/>
  <c r="N785" i="2"/>
  <c r="F785" i="2"/>
  <c r="Q784" i="2"/>
  <c r="N784" i="2"/>
  <c r="F784" i="2"/>
  <c r="Q783" i="2"/>
  <c r="N783" i="2"/>
  <c r="F783" i="2"/>
  <c r="Q782" i="2"/>
  <c r="N782" i="2"/>
  <c r="F782" i="2"/>
  <c r="Q781" i="2"/>
  <c r="N781" i="2"/>
  <c r="F781" i="2"/>
  <c r="Q780" i="2"/>
  <c r="N780" i="2"/>
  <c r="F780" i="2"/>
  <c r="Q779" i="2"/>
  <c r="N779" i="2"/>
  <c r="F779" i="2"/>
  <c r="Q778" i="2"/>
  <c r="N778" i="2"/>
  <c r="F778" i="2"/>
  <c r="Q777" i="2"/>
  <c r="N777" i="2"/>
  <c r="F777" i="2"/>
  <c r="Q776" i="2"/>
  <c r="N776" i="2"/>
  <c r="F776" i="2"/>
  <c r="Q775" i="2"/>
  <c r="N775" i="2"/>
  <c r="F775" i="2"/>
  <c r="Q774" i="2"/>
  <c r="N774" i="2"/>
  <c r="F774" i="2"/>
  <c r="Q773" i="2"/>
  <c r="N773" i="2"/>
  <c r="F773" i="2"/>
  <c r="Q772" i="2"/>
  <c r="N772" i="2"/>
  <c r="F772" i="2"/>
  <c r="Q771" i="2"/>
  <c r="N771" i="2"/>
  <c r="F771" i="2"/>
  <c r="Q770" i="2"/>
  <c r="N770" i="2"/>
  <c r="F770" i="2"/>
  <c r="Q769" i="2"/>
  <c r="N769" i="2"/>
  <c r="F769" i="2"/>
  <c r="Q768" i="2"/>
  <c r="N768" i="2"/>
  <c r="F768" i="2"/>
  <c r="Q767" i="2"/>
  <c r="N767" i="2"/>
  <c r="F767" i="2"/>
  <c r="Q766" i="2"/>
  <c r="N766" i="2"/>
  <c r="F766" i="2"/>
  <c r="Q765" i="2"/>
  <c r="N765" i="2"/>
  <c r="F765" i="2"/>
  <c r="Q764" i="2"/>
  <c r="N764" i="2"/>
  <c r="F764" i="2"/>
  <c r="Q763" i="2"/>
  <c r="N763" i="2"/>
  <c r="F763" i="2"/>
  <c r="Q762" i="2"/>
  <c r="N762" i="2"/>
  <c r="F762" i="2"/>
  <c r="Q761" i="2"/>
  <c r="N761" i="2"/>
  <c r="F761" i="2"/>
  <c r="Q760" i="2"/>
  <c r="N760" i="2"/>
  <c r="F760" i="2"/>
  <c r="Q759" i="2"/>
  <c r="N759" i="2"/>
  <c r="F759" i="2"/>
  <c r="Q758" i="2"/>
  <c r="N758" i="2"/>
  <c r="F758" i="2"/>
  <c r="Q757" i="2"/>
  <c r="N757" i="2"/>
  <c r="F757" i="2"/>
  <c r="Q756" i="2"/>
  <c r="N756" i="2"/>
  <c r="F756" i="2"/>
  <c r="Q755" i="2"/>
  <c r="N755" i="2"/>
  <c r="F755" i="2"/>
  <c r="Q754" i="2"/>
  <c r="N754" i="2"/>
  <c r="F754" i="2"/>
  <c r="Q753" i="2"/>
  <c r="N753" i="2"/>
  <c r="F753" i="2"/>
  <c r="Q752" i="2"/>
  <c r="N752" i="2"/>
  <c r="F752" i="2"/>
  <c r="Q751" i="2"/>
  <c r="N751" i="2"/>
  <c r="F751" i="2"/>
  <c r="Q750" i="2"/>
  <c r="N750" i="2"/>
  <c r="F750" i="2"/>
  <c r="Q749" i="2"/>
  <c r="N749" i="2"/>
  <c r="F749" i="2"/>
  <c r="Q748" i="2"/>
  <c r="N748" i="2"/>
  <c r="F748" i="2"/>
  <c r="Q747" i="2"/>
  <c r="N747" i="2"/>
  <c r="F747" i="2"/>
  <c r="Q746" i="2"/>
  <c r="N746" i="2"/>
  <c r="F746" i="2"/>
  <c r="Q745" i="2"/>
  <c r="N745" i="2"/>
  <c r="F745" i="2"/>
  <c r="Q744" i="2"/>
  <c r="N744" i="2"/>
  <c r="F744" i="2"/>
  <c r="Q743" i="2"/>
  <c r="N743" i="2"/>
  <c r="F743" i="2"/>
  <c r="Q742" i="2"/>
  <c r="N742" i="2"/>
  <c r="F742" i="2"/>
  <c r="Q741" i="2"/>
  <c r="N741" i="2"/>
  <c r="F741" i="2"/>
  <c r="Q740" i="2"/>
  <c r="N740" i="2"/>
  <c r="F740" i="2"/>
  <c r="Q739" i="2"/>
  <c r="N739" i="2"/>
  <c r="F739" i="2"/>
  <c r="Q738" i="2"/>
  <c r="N738" i="2"/>
  <c r="F738" i="2"/>
  <c r="Q737" i="2"/>
  <c r="N737" i="2"/>
  <c r="F737" i="2"/>
  <c r="Q736" i="2"/>
  <c r="N736" i="2"/>
  <c r="F736" i="2"/>
  <c r="Q735" i="2"/>
  <c r="N735" i="2"/>
  <c r="F735" i="2"/>
  <c r="Q734" i="2"/>
  <c r="N734" i="2"/>
  <c r="F734" i="2"/>
  <c r="Q733" i="2"/>
  <c r="N733" i="2"/>
  <c r="F733" i="2"/>
  <c r="Q732" i="2"/>
  <c r="N732" i="2"/>
  <c r="F732" i="2"/>
  <c r="Q731" i="2"/>
  <c r="N731" i="2"/>
  <c r="F731" i="2"/>
  <c r="Q730" i="2"/>
  <c r="N730" i="2"/>
  <c r="F730" i="2"/>
  <c r="Q729" i="2"/>
  <c r="N729" i="2"/>
  <c r="F729" i="2"/>
  <c r="Q728" i="2"/>
  <c r="N728" i="2"/>
  <c r="F728" i="2"/>
  <c r="Q727" i="2"/>
  <c r="N727" i="2"/>
  <c r="F727" i="2"/>
  <c r="Q726" i="2"/>
  <c r="N726" i="2"/>
  <c r="F726" i="2"/>
  <c r="Q725" i="2"/>
  <c r="N725" i="2"/>
  <c r="F725" i="2"/>
  <c r="Q724" i="2"/>
  <c r="N724" i="2"/>
  <c r="F724" i="2"/>
  <c r="Q723" i="2"/>
  <c r="N723" i="2"/>
  <c r="F723" i="2"/>
  <c r="Q722" i="2"/>
  <c r="N722" i="2"/>
  <c r="F722" i="2"/>
  <c r="Q721" i="2"/>
  <c r="N721" i="2"/>
  <c r="F721" i="2"/>
  <c r="Q720" i="2"/>
  <c r="N720" i="2"/>
  <c r="F720" i="2"/>
  <c r="Q719" i="2"/>
  <c r="N719" i="2"/>
  <c r="F719" i="2"/>
  <c r="Q718" i="2"/>
  <c r="N718" i="2"/>
  <c r="F718" i="2"/>
  <c r="Q717" i="2"/>
  <c r="N717" i="2"/>
  <c r="F717" i="2"/>
  <c r="Q716" i="2"/>
  <c r="N716" i="2"/>
  <c r="F716" i="2"/>
  <c r="Q715" i="2"/>
  <c r="N715" i="2"/>
  <c r="F715" i="2"/>
  <c r="Q714" i="2"/>
  <c r="N714" i="2"/>
  <c r="F714" i="2"/>
  <c r="Q713" i="2"/>
  <c r="N713" i="2"/>
  <c r="F713" i="2"/>
  <c r="Q712" i="2"/>
  <c r="N712" i="2"/>
  <c r="F712" i="2"/>
  <c r="Q711" i="2"/>
  <c r="N711" i="2"/>
  <c r="F711" i="2"/>
  <c r="Q710" i="2"/>
  <c r="N710" i="2"/>
  <c r="F710" i="2"/>
  <c r="Q709" i="2"/>
  <c r="N709" i="2"/>
  <c r="F709" i="2"/>
  <c r="Q708" i="2"/>
  <c r="N708" i="2"/>
  <c r="F708" i="2"/>
  <c r="Q707" i="2"/>
  <c r="N707" i="2"/>
  <c r="F707" i="2"/>
  <c r="Q706" i="2"/>
  <c r="N706" i="2"/>
  <c r="F706" i="2"/>
  <c r="Q705" i="2"/>
  <c r="N705" i="2"/>
  <c r="F705" i="2"/>
  <c r="Q704" i="2"/>
  <c r="N704" i="2"/>
  <c r="F704" i="2"/>
  <c r="Q703" i="2"/>
  <c r="N703" i="2"/>
  <c r="F703" i="2"/>
  <c r="Q702" i="2"/>
  <c r="N702" i="2"/>
  <c r="F702" i="2"/>
  <c r="Q701" i="2"/>
  <c r="N701" i="2"/>
  <c r="F701" i="2"/>
  <c r="Q700" i="2"/>
  <c r="N700" i="2"/>
  <c r="F700" i="2"/>
  <c r="Q699" i="2"/>
  <c r="N699" i="2"/>
  <c r="F699" i="2"/>
  <c r="Q698" i="2"/>
  <c r="N698" i="2"/>
  <c r="F698" i="2"/>
  <c r="Q697" i="2"/>
  <c r="N697" i="2"/>
  <c r="F697" i="2"/>
  <c r="Q696" i="2"/>
  <c r="N696" i="2"/>
  <c r="F696" i="2"/>
  <c r="Q695" i="2"/>
  <c r="N695" i="2"/>
  <c r="F695" i="2"/>
  <c r="Q694" i="2"/>
  <c r="N694" i="2"/>
  <c r="F694" i="2"/>
  <c r="Q693" i="2"/>
  <c r="N693" i="2"/>
  <c r="F693" i="2"/>
  <c r="Q692" i="2"/>
  <c r="N692" i="2"/>
  <c r="F692" i="2"/>
  <c r="Q691" i="2"/>
  <c r="N691" i="2"/>
  <c r="F691" i="2"/>
  <c r="Q690" i="2"/>
  <c r="N690" i="2"/>
  <c r="F690" i="2"/>
  <c r="Q689" i="2"/>
  <c r="N689" i="2"/>
  <c r="F689" i="2"/>
  <c r="Q688" i="2"/>
  <c r="N688" i="2"/>
  <c r="F688" i="2"/>
  <c r="Q687" i="2"/>
  <c r="N687" i="2"/>
  <c r="F687" i="2"/>
  <c r="Q686" i="2"/>
  <c r="N686" i="2"/>
  <c r="F686" i="2"/>
  <c r="Q685" i="2"/>
  <c r="N685" i="2"/>
  <c r="F685" i="2"/>
  <c r="Q684" i="2"/>
  <c r="N684" i="2"/>
  <c r="F684" i="2"/>
  <c r="Q683" i="2"/>
  <c r="N683" i="2"/>
  <c r="F683" i="2"/>
  <c r="Q682" i="2"/>
  <c r="N682" i="2"/>
  <c r="F682" i="2"/>
  <c r="Q681" i="2"/>
  <c r="N681" i="2"/>
  <c r="F681" i="2"/>
  <c r="Q680" i="2"/>
  <c r="N680" i="2"/>
  <c r="F680" i="2"/>
  <c r="Q679" i="2"/>
  <c r="N679" i="2"/>
  <c r="F679" i="2"/>
  <c r="Q678" i="2"/>
  <c r="N678" i="2"/>
  <c r="F678" i="2"/>
  <c r="Q677" i="2"/>
  <c r="N677" i="2"/>
  <c r="F677" i="2"/>
  <c r="Q676" i="2"/>
  <c r="N676" i="2"/>
  <c r="F676" i="2"/>
  <c r="Q675" i="2"/>
  <c r="N675" i="2"/>
  <c r="F675" i="2"/>
  <c r="Q674" i="2"/>
  <c r="N674" i="2"/>
  <c r="F674" i="2"/>
  <c r="Q673" i="2"/>
  <c r="N673" i="2"/>
  <c r="F673" i="2"/>
  <c r="Q672" i="2"/>
  <c r="N672" i="2"/>
  <c r="F672" i="2"/>
  <c r="Q671" i="2"/>
  <c r="N671" i="2"/>
  <c r="F671" i="2"/>
  <c r="Q670" i="2"/>
  <c r="N670" i="2"/>
  <c r="F670" i="2"/>
  <c r="Q669" i="2"/>
  <c r="N669" i="2"/>
  <c r="F669" i="2"/>
  <c r="Q668" i="2"/>
  <c r="N668" i="2"/>
  <c r="F668" i="2"/>
  <c r="Q667" i="2"/>
  <c r="N667" i="2"/>
  <c r="F667" i="2"/>
  <c r="Q666" i="2"/>
  <c r="N666" i="2"/>
  <c r="F666" i="2"/>
  <c r="Q665" i="2"/>
  <c r="N665" i="2"/>
  <c r="F665" i="2"/>
  <c r="Q664" i="2"/>
  <c r="N664" i="2"/>
  <c r="F664" i="2"/>
  <c r="Q663" i="2"/>
  <c r="N663" i="2"/>
  <c r="F663" i="2"/>
  <c r="Q662" i="2"/>
  <c r="N662" i="2"/>
  <c r="F662" i="2"/>
  <c r="Q661" i="2"/>
  <c r="N661" i="2"/>
  <c r="F661" i="2"/>
  <c r="Q660" i="2"/>
  <c r="N660" i="2"/>
  <c r="F660" i="2"/>
  <c r="Q659" i="2"/>
  <c r="N659" i="2"/>
  <c r="F659" i="2"/>
  <c r="Q658" i="2"/>
  <c r="N658" i="2"/>
  <c r="F658" i="2"/>
  <c r="Q657" i="2"/>
  <c r="N657" i="2"/>
  <c r="F657" i="2"/>
  <c r="Q656" i="2"/>
  <c r="N656" i="2"/>
  <c r="F656" i="2"/>
  <c r="Q655" i="2"/>
  <c r="N655" i="2"/>
  <c r="F655" i="2"/>
  <c r="Q654" i="2"/>
  <c r="N654" i="2"/>
  <c r="F654" i="2"/>
  <c r="Q653" i="2"/>
  <c r="N653" i="2"/>
  <c r="F653" i="2"/>
  <c r="Q652" i="2"/>
  <c r="N652" i="2"/>
  <c r="F652" i="2"/>
  <c r="Q651" i="2"/>
  <c r="N651" i="2"/>
  <c r="F651" i="2"/>
  <c r="Q650" i="2"/>
  <c r="N650" i="2"/>
  <c r="F650" i="2"/>
  <c r="Q649" i="2"/>
  <c r="N649" i="2"/>
  <c r="F649" i="2"/>
  <c r="Q648" i="2"/>
  <c r="N648" i="2"/>
  <c r="F648" i="2"/>
  <c r="Q647" i="2"/>
  <c r="N647" i="2"/>
  <c r="F647" i="2"/>
  <c r="Q646" i="2"/>
  <c r="N646" i="2"/>
  <c r="F646" i="2"/>
  <c r="Q645" i="2"/>
  <c r="N645" i="2"/>
  <c r="F645" i="2"/>
  <c r="Q644" i="2"/>
  <c r="N644" i="2"/>
  <c r="F644" i="2"/>
  <c r="Q643" i="2"/>
  <c r="N643" i="2"/>
  <c r="F643" i="2"/>
  <c r="Q642" i="2"/>
  <c r="N642" i="2"/>
  <c r="F642" i="2"/>
  <c r="Q641" i="2"/>
  <c r="N641" i="2"/>
  <c r="F641" i="2"/>
  <c r="Q640" i="2"/>
  <c r="N640" i="2"/>
  <c r="F640" i="2"/>
  <c r="Q639" i="2"/>
  <c r="N639" i="2"/>
  <c r="F639" i="2"/>
  <c r="Q638" i="2"/>
  <c r="N638" i="2"/>
  <c r="F638" i="2"/>
  <c r="Q637" i="2"/>
  <c r="N637" i="2"/>
  <c r="F637" i="2"/>
  <c r="Q636" i="2"/>
  <c r="N636" i="2"/>
  <c r="F636" i="2"/>
  <c r="Q635" i="2"/>
  <c r="N635" i="2"/>
  <c r="F635" i="2"/>
  <c r="Q634" i="2"/>
  <c r="N634" i="2"/>
  <c r="F634" i="2"/>
  <c r="Q633" i="2"/>
  <c r="N633" i="2"/>
  <c r="F633" i="2"/>
  <c r="Q632" i="2"/>
  <c r="N632" i="2"/>
  <c r="F632" i="2"/>
  <c r="Q631" i="2"/>
  <c r="N631" i="2"/>
  <c r="F631" i="2"/>
  <c r="Q630" i="2"/>
  <c r="N630" i="2"/>
  <c r="F630" i="2"/>
  <c r="Q629" i="2"/>
  <c r="N629" i="2"/>
  <c r="F629" i="2"/>
  <c r="Q628" i="2"/>
  <c r="N628" i="2"/>
  <c r="F628" i="2"/>
  <c r="Q627" i="2"/>
  <c r="N627" i="2"/>
  <c r="F627" i="2"/>
  <c r="Q626" i="2"/>
  <c r="N626" i="2"/>
  <c r="F626" i="2"/>
  <c r="Q625" i="2"/>
  <c r="N625" i="2"/>
  <c r="F625" i="2"/>
  <c r="Q624" i="2"/>
  <c r="N624" i="2"/>
  <c r="F624" i="2"/>
  <c r="Q623" i="2"/>
  <c r="N623" i="2"/>
  <c r="F623" i="2"/>
  <c r="Q622" i="2"/>
  <c r="N622" i="2"/>
  <c r="F622" i="2"/>
  <c r="Q621" i="2"/>
  <c r="N621" i="2"/>
  <c r="F621" i="2"/>
  <c r="Q620" i="2"/>
  <c r="N620" i="2"/>
  <c r="F620" i="2"/>
  <c r="Q619" i="2"/>
  <c r="N619" i="2"/>
  <c r="F619" i="2"/>
  <c r="Q618" i="2"/>
  <c r="N618" i="2"/>
  <c r="F618" i="2"/>
  <c r="Q617" i="2"/>
  <c r="N617" i="2"/>
  <c r="F617" i="2"/>
  <c r="Q616" i="2"/>
  <c r="N616" i="2"/>
  <c r="F616" i="2"/>
  <c r="Q615" i="2"/>
  <c r="N615" i="2"/>
  <c r="F615" i="2"/>
  <c r="Q614" i="2"/>
  <c r="N614" i="2"/>
  <c r="F614" i="2"/>
  <c r="Q613" i="2"/>
  <c r="N613" i="2"/>
  <c r="F613" i="2"/>
  <c r="Q612" i="2"/>
  <c r="N612" i="2"/>
  <c r="F612" i="2"/>
  <c r="Q611" i="2"/>
  <c r="N611" i="2"/>
  <c r="F611" i="2"/>
  <c r="Q610" i="2"/>
  <c r="N610" i="2"/>
  <c r="F610" i="2"/>
  <c r="Q609" i="2"/>
  <c r="N609" i="2"/>
  <c r="F609" i="2"/>
  <c r="Q608" i="2"/>
  <c r="N608" i="2"/>
  <c r="F608" i="2"/>
  <c r="Q607" i="2"/>
  <c r="N607" i="2"/>
  <c r="F607" i="2"/>
  <c r="Q606" i="2"/>
  <c r="N606" i="2"/>
  <c r="F606" i="2"/>
  <c r="Q605" i="2"/>
  <c r="N605" i="2"/>
  <c r="F605" i="2"/>
  <c r="Q604" i="2"/>
  <c r="N604" i="2"/>
  <c r="F604" i="2"/>
  <c r="Q603" i="2"/>
  <c r="N603" i="2"/>
  <c r="F603" i="2"/>
  <c r="Q602" i="2"/>
  <c r="N602" i="2"/>
  <c r="F602" i="2"/>
  <c r="Q601" i="2"/>
  <c r="N601" i="2"/>
  <c r="F601" i="2"/>
  <c r="Q600" i="2"/>
  <c r="N600" i="2"/>
  <c r="F600" i="2"/>
  <c r="Q599" i="2"/>
  <c r="N599" i="2"/>
  <c r="F599" i="2"/>
  <c r="Q598" i="2"/>
  <c r="N598" i="2"/>
  <c r="F598" i="2"/>
  <c r="Q597" i="2"/>
  <c r="N597" i="2"/>
  <c r="F597" i="2"/>
  <c r="Q596" i="2"/>
  <c r="N596" i="2"/>
  <c r="F596" i="2"/>
  <c r="Q595" i="2"/>
  <c r="N595" i="2"/>
  <c r="F595" i="2"/>
  <c r="Q594" i="2"/>
  <c r="N594" i="2"/>
  <c r="F594" i="2"/>
  <c r="Q593" i="2"/>
  <c r="N593" i="2"/>
  <c r="F593" i="2"/>
  <c r="Q592" i="2"/>
  <c r="N592" i="2"/>
  <c r="F592" i="2"/>
  <c r="Q591" i="2"/>
  <c r="N591" i="2"/>
  <c r="F591" i="2"/>
  <c r="Q590" i="2"/>
  <c r="N590" i="2"/>
  <c r="F590" i="2"/>
  <c r="Q589" i="2"/>
  <c r="N589" i="2"/>
  <c r="F589" i="2"/>
  <c r="Q588" i="2"/>
  <c r="N588" i="2"/>
  <c r="F588" i="2"/>
  <c r="Q587" i="2"/>
  <c r="N587" i="2"/>
  <c r="F587" i="2"/>
  <c r="Q586" i="2"/>
  <c r="N586" i="2"/>
  <c r="F586" i="2"/>
  <c r="Q585" i="2"/>
  <c r="N585" i="2"/>
  <c r="F585" i="2"/>
  <c r="Q584" i="2"/>
  <c r="N584" i="2"/>
  <c r="F584" i="2"/>
  <c r="Q583" i="2"/>
  <c r="N583" i="2"/>
  <c r="F583" i="2"/>
  <c r="Q582" i="2"/>
  <c r="N582" i="2"/>
  <c r="F582" i="2"/>
  <c r="Q581" i="2"/>
  <c r="N581" i="2"/>
  <c r="F581" i="2"/>
  <c r="Q580" i="2"/>
  <c r="N580" i="2"/>
  <c r="F580" i="2"/>
  <c r="Q579" i="2"/>
  <c r="N579" i="2"/>
  <c r="F579" i="2"/>
  <c r="Q578" i="2"/>
  <c r="N578" i="2"/>
  <c r="F578" i="2"/>
  <c r="Q577" i="2"/>
  <c r="N577" i="2"/>
  <c r="F577" i="2"/>
  <c r="Q576" i="2"/>
  <c r="N576" i="2"/>
  <c r="F576" i="2"/>
  <c r="Q575" i="2"/>
  <c r="N575" i="2"/>
  <c r="F575" i="2"/>
  <c r="Q574" i="2"/>
  <c r="N574" i="2"/>
  <c r="F574" i="2"/>
  <c r="Q573" i="2"/>
  <c r="N573" i="2"/>
  <c r="F573" i="2"/>
  <c r="Q572" i="2"/>
  <c r="N572" i="2"/>
  <c r="F572" i="2"/>
  <c r="Q571" i="2"/>
  <c r="N571" i="2"/>
  <c r="F571" i="2"/>
  <c r="Q570" i="2"/>
  <c r="N570" i="2"/>
  <c r="F570" i="2"/>
  <c r="Q569" i="2"/>
  <c r="N569" i="2"/>
  <c r="F569" i="2"/>
  <c r="Q568" i="2"/>
  <c r="N568" i="2"/>
  <c r="F568" i="2"/>
  <c r="Q567" i="2"/>
  <c r="N567" i="2"/>
  <c r="F567" i="2"/>
  <c r="Q566" i="2"/>
  <c r="N566" i="2"/>
  <c r="F566" i="2"/>
  <c r="Q565" i="2"/>
  <c r="N565" i="2"/>
  <c r="F565" i="2"/>
  <c r="Q564" i="2"/>
  <c r="N564" i="2"/>
  <c r="F564" i="2"/>
  <c r="Q563" i="2"/>
  <c r="N563" i="2"/>
  <c r="F563" i="2"/>
  <c r="Q562" i="2"/>
  <c r="N562" i="2"/>
  <c r="F562" i="2"/>
  <c r="Q561" i="2"/>
  <c r="N561" i="2"/>
  <c r="F561" i="2"/>
  <c r="Q560" i="2"/>
  <c r="N560" i="2"/>
  <c r="F560" i="2"/>
  <c r="Q559" i="2"/>
  <c r="N559" i="2"/>
  <c r="F559" i="2"/>
  <c r="Q558" i="2"/>
  <c r="N558" i="2"/>
  <c r="F558" i="2"/>
  <c r="Q557" i="2"/>
  <c r="N557" i="2"/>
  <c r="F557" i="2"/>
  <c r="Q556" i="2"/>
  <c r="N556" i="2"/>
  <c r="F556" i="2"/>
  <c r="Q555" i="2"/>
  <c r="N555" i="2"/>
  <c r="F555" i="2"/>
  <c r="Q554" i="2"/>
  <c r="N554" i="2"/>
  <c r="F554" i="2"/>
  <c r="Q553" i="2"/>
  <c r="N553" i="2"/>
  <c r="F553" i="2"/>
  <c r="Q552" i="2"/>
  <c r="N552" i="2"/>
  <c r="F552" i="2"/>
  <c r="Q551" i="2"/>
  <c r="N551" i="2"/>
  <c r="F551" i="2"/>
  <c r="Q550" i="2"/>
  <c r="N550" i="2"/>
  <c r="F550" i="2"/>
  <c r="Q549" i="2"/>
  <c r="N549" i="2"/>
  <c r="F549" i="2"/>
  <c r="Q548" i="2"/>
  <c r="N548" i="2"/>
  <c r="F548" i="2"/>
  <c r="Q547" i="2"/>
  <c r="N547" i="2"/>
  <c r="F547" i="2"/>
  <c r="Q546" i="2"/>
  <c r="N546" i="2"/>
  <c r="F546" i="2"/>
  <c r="Q545" i="2"/>
  <c r="N545" i="2"/>
  <c r="F545" i="2"/>
  <c r="Q544" i="2"/>
  <c r="N544" i="2"/>
  <c r="F544" i="2"/>
  <c r="Q543" i="2"/>
  <c r="N543" i="2"/>
  <c r="F543" i="2"/>
  <c r="Q542" i="2"/>
  <c r="N542" i="2"/>
  <c r="F542" i="2"/>
  <c r="Q541" i="2"/>
  <c r="N541" i="2"/>
  <c r="F541" i="2"/>
  <c r="Q540" i="2"/>
  <c r="N540" i="2"/>
  <c r="F540" i="2"/>
  <c r="Q539" i="2"/>
  <c r="N539" i="2"/>
  <c r="F539" i="2"/>
  <c r="Q538" i="2"/>
  <c r="N538" i="2"/>
  <c r="F538" i="2"/>
  <c r="Q537" i="2"/>
  <c r="N537" i="2"/>
  <c r="F537" i="2"/>
  <c r="Q536" i="2"/>
  <c r="N536" i="2"/>
  <c r="F536" i="2"/>
  <c r="Q535" i="2"/>
  <c r="N535" i="2"/>
  <c r="F535" i="2"/>
  <c r="Q534" i="2"/>
  <c r="N534" i="2"/>
  <c r="F534" i="2"/>
  <c r="Q533" i="2"/>
  <c r="N533" i="2"/>
  <c r="F533" i="2"/>
  <c r="Q532" i="2"/>
  <c r="N532" i="2"/>
  <c r="F532" i="2"/>
  <c r="Q531" i="2"/>
  <c r="N531" i="2"/>
  <c r="F531" i="2"/>
  <c r="Q530" i="2"/>
  <c r="N530" i="2"/>
  <c r="F530" i="2"/>
  <c r="Q529" i="2"/>
  <c r="N529" i="2"/>
  <c r="F529" i="2"/>
  <c r="Q528" i="2"/>
  <c r="N528" i="2"/>
  <c r="F528" i="2"/>
  <c r="Q527" i="2"/>
  <c r="N527" i="2"/>
  <c r="F527" i="2"/>
  <c r="Q526" i="2"/>
  <c r="N526" i="2"/>
  <c r="F526" i="2"/>
  <c r="Q525" i="2"/>
  <c r="N525" i="2"/>
  <c r="F525" i="2"/>
  <c r="Q524" i="2"/>
  <c r="N524" i="2"/>
  <c r="F524" i="2"/>
  <c r="Q523" i="2"/>
  <c r="N523" i="2"/>
  <c r="F523" i="2"/>
  <c r="Q522" i="2"/>
  <c r="N522" i="2"/>
  <c r="F522" i="2"/>
  <c r="Q521" i="2"/>
  <c r="N521" i="2"/>
  <c r="F521" i="2"/>
  <c r="Q520" i="2"/>
  <c r="N520" i="2"/>
  <c r="F520" i="2"/>
  <c r="Q519" i="2"/>
  <c r="N519" i="2"/>
  <c r="F519" i="2"/>
  <c r="Q518" i="2"/>
  <c r="N518" i="2"/>
  <c r="F518" i="2"/>
  <c r="Q517" i="2"/>
  <c r="N517" i="2"/>
  <c r="F517" i="2"/>
  <c r="Q516" i="2"/>
  <c r="N516" i="2"/>
  <c r="F516" i="2"/>
  <c r="Q515" i="2"/>
  <c r="N515" i="2"/>
  <c r="F515" i="2"/>
  <c r="Q514" i="2"/>
  <c r="N514" i="2"/>
  <c r="F514" i="2"/>
  <c r="Q513" i="2"/>
  <c r="N513" i="2"/>
  <c r="F513" i="2"/>
  <c r="Q512" i="2"/>
  <c r="N512" i="2"/>
  <c r="F512" i="2"/>
  <c r="Q511" i="2"/>
  <c r="N511" i="2"/>
  <c r="F511" i="2"/>
  <c r="Q510" i="2"/>
  <c r="N510" i="2"/>
  <c r="F510" i="2"/>
  <c r="Q509" i="2"/>
  <c r="N509" i="2"/>
  <c r="F509" i="2"/>
  <c r="Q508" i="2"/>
  <c r="N508" i="2"/>
  <c r="F508" i="2"/>
  <c r="Q507" i="2"/>
  <c r="N507" i="2"/>
  <c r="F507" i="2"/>
  <c r="Q506" i="2"/>
  <c r="N506" i="2"/>
  <c r="F506" i="2"/>
  <c r="Q505" i="2"/>
  <c r="N505" i="2"/>
  <c r="F505" i="2"/>
  <c r="Q504" i="2"/>
  <c r="N504" i="2"/>
  <c r="F504" i="2"/>
  <c r="Q503" i="2"/>
  <c r="N503" i="2"/>
  <c r="F503" i="2"/>
  <c r="Q502" i="2"/>
  <c r="N502" i="2"/>
  <c r="F502" i="2"/>
  <c r="Q501" i="2"/>
  <c r="N501" i="2"/>
  <c r="F501" i="2"/>
  <c r="Q500" i="2"/>
  <c r="N500" i="2"/>
  <c r="F500" i="2"/>
  <c r="Q499" i="2"/>
  <c r="N499" i="2"/>
  <c r="F499" i="2"/>
  <c r="Q498" i="2"/>
  <c r="N498" i="2"/>
  <c r="F498" i="2"/>
  <c r="Q497" i="2"/>
  <c r="N497" i="2"/>
  <c r="F497" i="2"/>
  <c r="Q496" i="2"/>
  <c r="N496" i="2"/>
  <c r="F496" i="2"/>
  <c r="Q495" i="2"/>
  <c r="N495" i="2"/>
  <c r="F495" i="2"/>
  <c r="Q494" i="2"/>
  <c r="N494" i="2"/>
  <c r="F494" i="2"/>
  <c r="Q493" i="2"/>
  <c r="N493" i="2"/>
  <c r="F493" i="2"/>
  <c r="Q492" i="2"/>
  <c r="N492" i="2"/>
  <c r="F492" i="2"/>
  <c r="Q491" i="2"/>
  <c r="N491" i="2"/>
  <c r="F491" i="2"/>
  <c r="Q490" i="2"/>
  <c r="N490" i="2"/>
  <c r="F490" i="2"/>
  <c r="Q489" i="2"/>
  <c r="N489" i="2"/>
  <c r="F489" i="2"/>
  <c r="Q488" i="2"/>
  <c r="N488" i="2"/>
  <c r="F488" i="2"/>
  <c r="Q487" i="2"/>
  <c r="N487" i="2"/>
  <c r="F487" i="2"/>
  <c r="Q486" i="2"/>
  <c r="N486" i="2"/>
  <c r="F486" i="2"/>
  <c r="Q485" i="2"/>
  <c r="N485" i="2"/>
  <c r="F485" i="2"/>
  <c r="Q484" i="2"/>
  <c r="N484" i="2"/>
  <c r="F484" i="2"/>
  <c r="Q483" i="2"/>
  <c r="N483" i="2"/>
  <c r="F483" i="2"/>
  <c r="Q482" i="2"/>
  <c r="N482" i="2"/>
  <c r="F482" i="2"/>
  <c r="Q481" i="2"/>
  <c r="N481" i="2"/>
  <c r="F481" i="2"/>
  <c r="Q480" i="2"/>
  <c r="N480" i="2"/>
  <c r="F480" i="2"/>
  <c r="Q479" i="2"/>
  <c r="N479" i="2"/>
  <c r="F479" i="2"/>
  <c r="Q478" i="2"/>
  <c r="N478" i="2"/>
  <c r="F478" i="2"/>
  <c r="Q477" i="2"/>
  <c r="N477" i="2"/>
  <c r="F477" i="2"/>
  <c r="Q476" i="2"/>
  <c r="N476" i="2"/>
  <c r="F476" i="2"/>
  <c r="Q475" i="2"/>
  <c r="N475" i="2"/>
  <c r="F475" i="2"/>
  <c r="Q474" i="2"/>
  <c r="N474" i="2"/>
  <c r="F474" i="2"/>
  <c r="Q473" i="2"/>
  <c r="N473" i="2"/>
  <c r="F473" i="2"/>
  <c r="Q472" i="2"/>
  <c r="N472" i="2"/>
  <c r="F472" i="2"/>
  <c r="Q471" i="2"/>
  <c r="N471" i="2"/>
  <c r="F471" i="2"/>
  <c r="Q470" i="2"/>
  <c r="N470" i="2"/>
  <c r="F470" i="2"/>
  <c r="Q469" i="2"/>
  <c r="N469" i="2"/>
  <c r="F469" i="2"/>
  <c r="Q468" i="2"/>
  <c r="N468" i="2"/>
  <c r="F468" i="2"/>
  <c r="Q467" i="2"/>
  <c r="N467" i="2"/>
  <c r="F467" i="2"/>
  <c r="Q466" i="2"/>
  <c r="N466" i="2"/>
  <c r="F466" i="2"/>
  <c r="Q465" i="2"/>
  <c r="N465" i="2"/>
  <c r="F465" i="2"/>
  <c r="Q464" i="2"/>
  <c r="N464" i="2"/>
  <c r="F464" i="2"/>
  <c r="Q463" i="2"/>
  <c r="N463" i="2"/>
  <c r="F463" i="2"/>
  <c r="Q462" i="2"/>
  <c r="N462" i="2"/>
  <c r="F462" i="2"/>
  <c r="Q461" i="2"/>
  <c r="N461" i="2"/>
  <c r="F461" i="2"/>
  <c r="Q460" i="2"/>
  <c r="N460" i="2"/>
  <c r="F460" i="2"/>
  <c r="Q459" i="2"/>
  <c r="N459" i="2"/>
  <c r="F459" i="2"/>
  <c r="Q458" i="2"/>
  <c r="N458" i="2"/>
  <c r="F458" i="2"/>
  <c r="Q457" i="2"/>
  <c r="N457" i="2"/>
  <c r="F457" i="2"/>
  <c r="Q456" i="2"/>
  <c r="N456" i="2"/>
  <c r="F456" i="2"/>
  <c r="Q455" i="2"/>
  <c r="N455" i="2"/>
  <c r="F455" i="2"/>
  <c r="Q454" i="2"/>
  <c r="N454" i="2"/>
  <c r="F454" i="2"/>
  <c r="Q453" i="2"/>
  <c r="N453" i="2"/>
  <c r="F453" i="2"/>
  <c r="Q452" i="2"/>
  <c r="N452" i="2"/>
  <c r="F452" i="2"/>
  <c r="Q451" i="2"/>
  <c r="N451" i="2"/>
  <c r="F451" i="2"/>
  <c r="Q450" i="2"/>
  <c r="N450" i="2"/>
  <c r="F450" i="2"/>
  <c r="Q449" i="2"/>
  <c r="N449" i="2"/>
  <c r="F449" i="2"/>
  <c r="Q448" i="2"/>
  <c r="N448" i="2"/>
  <c r="F448" i="2"/>
  <c r="Q447" i="2"/>
  <c r="N447" i="2"/>
  <c r="F447" i="2"/>
  <c r="Q446" i="2"/>
  <c r="N446" i="2"/>
  <c r="F446" i="2"/>
  <c r="Q445" i="2"/>
  <c r="N445" i="2"/>
  <c r="F445" i="2"/>
  <c r="Q444" i="2"/>
  <c r="N444" i="2"/>
  <c r="F444" i="2"/>
  <c r="Q443" i="2"/>
  <c r="N443" i="2"/>
  <c r="F443" i="2"/>
  <c r="Q442" i="2"/>
  <c r="N442" i="2"/>
  <c r="F442" i="2"/>
  <c r="Q441" i="2"/>
  <c r="N441" i="2"/>
  <c r="F441" i="2"/>
  <c r="Q440" i="2"/>
  <c r="N440" i="2"/>
  <c r="F440" i="2"/>
  <c r="Q439" i="2"/>
  <c r="N439" i="2"/>
  <c r="F439" i="2"/>
  <c r="Q438" i="2"/>
  <c r="N438" i="2"/>
  <c r="F438" i="2"/>
  <c r="Q437" i="2"/>
  <c r="N437" i="2"/>
  <c r="F437" i="2"/>
  <c r="Q436" i="2"/>
  <c r="N436" i="2"/>
  <c r="F436" i="2"/>
  <c r="Q435" i="2"/>
  <c r="N435" i="2"/>
  <c r="F435" i="2"/>
  <c r="Q434" i="2"/>
  <c r="N434" i="2"/>
  <c r="F434" i="2"/>
  <c r="Q433" i="2"/>
  <c r="N433" i="2"/>
  <c r="F433" i="2"/>
  <c r="Q432" i="2"/>
  <c r="N432" i="2"/>
  <c r="F432" i="2"/>
  <c r="Q431" i="2"/>
  <c r="N431" i="2"/>
  <c r="F431" i="2"/>
  <c r="Q430" i="2"/>
  <c r="N430" i="2"/>
  <c r="F430" i="2"/>
  <c r="Q429" i="2"/>
  <c r="N429" i="2"/>
  <c r="F429" i="2"/>
  <c r="Q428" i="2"/>
  <c r="N428" i="2"/>
  <c r="F428" i="2"/>
  <c r="Q427" i="2"/>
  <c r="N427" i="2"/>
  <c r="F427" i="2"/>
  <c r="Q426" i="2"/>
  <c r="N426" i="2"/>
  <c r="F426" i="2"/>
  <c r="Q425" i="2"/>
  <c r="N425" i="2"/>
  <c r="F425" i="2"/>
  <c r="Q424" i="2"/>
  <c r="N424" i="2"/>
  <c r="F424" i="2"/>
  <c r="Q423" i="2"/>
  <c r="N423" i="2"/>
  <c r="F423" i="2"/>
  <c r="Q422" i="2"/>
  <c r="N422" i="2"/>
  <c r="F422" i="2"/>
  <c r="Q421" i="2"/>
  <c r="N421" i="2"/>
  <c r="F421" i="2"/>
  <c r="Q420" i="2"/>
  <c r="N420" i="2"/>
  <c r="F420" i="2"/>
  <c r="Q419" i="2"/>
  <c r="N419" i="2"/>
  <c r="F419" i="2"/>
  <c r="Q418" i="2"/>
  <c r="N418" i="2"/>
  <c r="F418" i="2"/>
  <c r="Q417" i="2"/>
  <c r="N417" i="2"/>
  <c r="F417" i="2"/>
  <c r="Q416" i="2"/>
  <c r="N416" i="2"/>
  <c r="F416" i="2"/>
  <c r="Q415" i="2"/>
  <c r="N415" i="2"/>
  <c r="F415" i="2"/>
  <c r="Q414" i="2"/>
  <c r="N414" i="2"/>
  <c r="F414" i="2"/>
  <c r="Q413" i="2"/>
  <c r="N413" i="2"/>
  <c r="F413" i="2"/>
  <c r="Q412" i="2"/>
  <c r="N412" i="2"/>
  <c r="F412" i="2"/>
  <c r="Q411" i="2"/>
  <c r="N411" i="2"/>
  <c r="F411" i="2"/>
  <c r="Q410" i="2"/>
  <c r="N410" i="2"/>
  <c r="F410" i="2"/>
  <c r="Q409" i="2"/>
  <c r="N409" i="2"/>
  <c r="F409" i="2"/>
  <c r="Q408" i="2"/>
  <c r="N408" i="2"/>
  <c r="F408" i="2"/>
  <c r="Q407" i="2"/>
  <c r="N407" i="2"/>
  <c r="F407" i="2"/>
  <c r="Q406" i="2"/>
  <c r="N406" i="2"/>
  <c r="F406" i="2"/>
  <c r="Q405" i="2"/>
  <c r="N405" i="2"/>
  <c r="F405" i="2"/>
  <c r="Q404" i="2"/>
  <c r="N404" i="2"/>
  <c r="F404" i="2"/>
  <c r="Q403" i="2"/>
  <c r="N403" i="2"/>
  <c r="F403" i="2"/>
  <c r="Q402" i="2"/>
  <c r="N402" i="2"/>
  <c r="F402" i="2"/>
  <c r="Q401" i="2"/>
  <c r="N401" i="2"/>
  <c r="F401" i="2"/>
  <c r="Q400" i="2"/>
  <c r="N400" i="2"/>
  <c r="F400" i="2"/>
  <c r="Q399" i="2"/>
  <c r="N399" i="2"/>
  <c r="F399" i="2"/>
  <c r="Q398" i="2"/>
  <c r="N398" i="2"/>
  <c r="F398" i="2"/>
  <c r="Q397" i="2"/>
  <c r="N397" i="2"/>
  <c r="F397" i="2"/>
  <c r="Q396" i="2"/>
  <c r="N396" i="2"/>
  <c r="F396" i="2"/>
  <c r="Q395" i="2"/>
  <c r="N395" i="2"/>
  <c r="F395" i="2"/>
  <c r="Q394" i="2"/>
  <c r="N394" i="2"/>
  <c r="F394" i="2"/>
  <c r="Q393" i="2"/>
  <c r="N393" i="2"/>
  <c r="F393" i="2"/>
  <c r="Q392" i="2"/>
  <c r="N392" i="2"/>
  <c r="F392" i="2"/>
  <c r="Q391" i="2"/>
  <c r="N391" i="2"/>
  <c r="F391" i="2"/>
  <c r="Q390" i="2"/>
  <c r="N390" i="2"/>
  <c r="F390" i="2"/>
  <c r="Q389" i="2"/>
  <c r="N389" i="2"/>
  <c r="F389" i="2"/>
  <c r="Q388" i="2"/>
  <c r="N388" i="2"/>
  <c r="F388" i="2"/>
  <c r="Q387" i="2"/>
  <c r="N387" i="2"/>
  <c r="F387" i="2"/>
  <c r="Q386" i="2"/>
  <c r="N386" i="2"/>
  <c r="F386" i="2"/>
  <c r="Q385" i="2"/>
  <c r="N385" i="2"/>
  <c r="F385" i="2"/>
  <c r="Q384" i="2"/>
  <c r="N384" i="2"/>
  <c r="F384" i="2"/>
  <c r="Q383" i="2"/>
  <c r="N383" i="2"/>
  <c r="F383" i="2"/>
  <c r="Q382" i="2"/>
  <c r="N382" i="2"/>
  <c r="F382" i="2"/>
  <c r="Q381" i="2"/>
  <c r="N381" i="2"/>
  <c r="F381" i="2"/>
  <c r="Q380" i="2"/>
  <c r="N380" i="2"/>
  <c r="F380" i="2"/>
  <c r="Q379" i="2"/>
  <c r="N379" i="2"/>
  <c r="F379" i="2"/>
  <c r="Q378" i="2"/>
  <c r="N378" i="2"/>
  <c r="F378" i="2"/>
  <c r="Q377" i="2"/>
  <c r="N377" i="2"/>
  <c r="F377" i="2"/>
  <c r="Q376" i="2"/>
  <c r="N376" i="2"/>
  <c r="F376" i="2"/>
  <c r="Q375" i="2"/>
  <c r="N375" i="2"/>
  <c r="F375" i="2"/>
  <c r="Q374" i="2"/>
  <c r="N374" i="2"/>
  <c r="F374" i="2"/>
  <c r="Q373" i="2"/>
  <c r="N373" i="2"/>
  <c r="F373" i="2"/>
  <c r="Q372" i="2"/>
  <c r="N372" i="2"/>
  <c r="F372" i="2"/>
  <c r="Q371" i="2"/>
  <c r="N371" i="2"/>
  <c r="F371" i="2"/>
  <c r="Q370" i="2"/>
  <c r="N370" i="2"/>
  <c r="F370" i="2"/>
  <c r="Q369" i="2"/>
  <c r="N369" i="2"/>
  <c r="F369" i="2"/>
  <c r="Q368" i="2"/>
  <c r="N368" i="2"/>
  <c r="F368" i="2"/>
  <c r="Q367" i="2"/>
  <c r="N367" i="2"/>
  <c r="F367" i="2"/>
  <c r="Q366" i="2"/>
  <c r="N366" i="2"/>
  <c r="F366" i="2"/>
  <c r="Q365" i="2"/>
  <c r="N365" i="2"/>
  <c r="F365" i="2"/>
  <c r="Q364" i="2"/>
  <c r="N364" i="2"/>
  <c r="F364" i="2"/>
  <c r="Q363" i="2"/>
  <c r="N363" i="2"/>
  <c r="F363" i="2"/>
  <c r="Q362" i="2"/>
  <c r="N362" i="2"/>
  <c r="F362" i="2"/>
  <c r="Q361" i="2"/>
  <c r="N361" i="2"/>
  <c r="F361" i="2"/>
  <c r="Q360" i="2"/>
  <c r="N360" i="2"/>
  <c r="F360" i="2"/>
  <c r="Q359" i="2"/>
  <c r="N359" i="2"/>
  <c r="F359" i="2"/>
  <c r="Q358" i="2"/>
  <c r="N358" i="2"/>
  <c r="F358" i="2"/>
  <c r="Q357" i="2"/>
  <c r="N357" i="2"/>
  <c r="F357" i="2"/>
  <c r="Q356" i="2"/>
  <c r="N356" i="2"/>
  <c r="F356" i="2"/>
  <c r="Q355" i="2"/>
  <c r="N355" i="2"/>
  <c r="F355" i="2"/>
  <c r="Q354" i="2"/>
  <c r="N354" i="2"/>
  <c r="F354" i="2"/>
  <c r="Q353" i="2"/>
  <c r="N353" i="2"/>
  <c r="F353" i="2"/>
  <c r="Q352" i="2"/>
  <c r="N352" i="2"/>
  <c r="F352" i="2"/>
  <c r="Q351" i="2"/>
  <c r="N351" i="2"/>
  <c r="F351" i="2"/>
  <c r="Q350" i="2"/>
  <c r="N350" i="2"/>
  <c r="F350" i="2"/>
  <c r="Q349" i="2"/>
  <c r="N349" i="2"/>
  <c r="F349" i="2"/>
  <c r="Q348" i="2"/>
  <c r="N348" i="2"/>
  <c r="F348" i="2"/>
  <c r="Q347" i="2"/>
  <c r="N347" i="2"/>
  <c r="F347" i="2"/>
  <c r="Q346" i="2"/>
  <c r="N346" i="2"/>
  <c r="F346" i="2"/>
  <c r="Q345" i="2"/>
  <c r="N345" i="2"/>
  <c r="F345" i="2"/>
  <c r="Q344" i="2"/>
  <c r="N344" i="2"/>
  <c r="F344" i="2"/>
  <c r="Q343" i="2"/>
  <c r="N343" i="2"/>
  <c r="F343" i="2"/>
  <c r="Q342" i="2"/>
  <c r="N342" i="2"/>
  <c r="F342" i="2"/>
  <c r="Q341" i="2"/>
  <c r="N341" i="2"/>
  <c r="F341" i="2"/>
  <c r="Q340" i="2"/>
  <c r="N340" i="2"/>
  <c r="F340" i="2"/>
  <c r="Q339" i="2"/>
  <c r="N339" i="2"/>
  <c r="F339" i="2"/>
  <c r="Q338" i="2"/>
  <c r="N338" i="2"/>
  <c r="F338" i="2"/>
  <c r="Q337" i="2"/>
  <c r="N337" i="2"/>
  <c r="F337" i="2"/>
  <c r="Q336" i="2"/>
  <c r="N336" i="2"/>
  <c r="F336" i="2"/>
  <c r="Q335" i="2"/>
  <c r="N335" i="2"/>
  <c r="F335" i="2"/>
  <c r="Q334" i="2"/>
  <c r="N334" i="2"/>
  <c r="F334" i="2"/>
  <c r="Q333" i="2"/>
  <c r="N333" i="2"/>
  <c r="F333" i="2"/>
  <c r="Q332" i="2"/>
  <c r="N332" i="2"/>
  <c r="F332" i="2"/>
  <c r="Q331" i="2"/>
  <c r="N331" i="2"/>
  <c r="F331" i="2"/>
  <c r="Q330" i="2"/>
  <c r="N330" i="2"/>
  <c r="F330" i="2"/>
  <c r="Q329" i="2"/>
  <c r="N329" i="2"/>
  <c r="F329" i="2"/>
  <c r="Q328" i="2"/>
  <c r="N328" i="2"/>
  <c r="F328" i="2"/>
  <c r="Q327" i="2"/>
  <c r="N327" i="2"/>
  <c r="F327" i="2"/>
  <c r="Q326" i="2"/>
  <c r="N326" i="2"/>
  <c r="F326" i="2"/>
  <c r="Q325" i="2"/>
  <c r="N325" i="2"/>
  <c r="F325" i="2"/>
  <c r="Q324" i="2"/>
  <c r="N324" i="2"/>
  <c r="F324" i="2"/>
  <c r="Q323" i="2"/>
  <c r="N323" i="2"/>
  <c r="F323" i="2"/>
  <c r="Q322" i="2"/>
  <c r="N322" i="2"/>
  <c r="F322" i="2"/>
  <c r="Q321" i="2"/>
  <c r="N321" i="2"/>
  <c r="F321" i="2"/>
  <c r="Q320" i="2"/>
  <c r="N320" i="2"/>
  <c r="F320" i="2"/>
  <c r="Q319" i="2"/>
  <c r="N319" i="2"/>
  <c r="F319" i="2"/>
  <c r="Q318" i="2"/>
  <c r="N318" i="2"/>
  <c r="F318" i="2"/>
  <c r="Q317" i="2"/>
  <c r="N317" i="2"/>
  <c r="F317" i="2"/>
  <c r="Q316" i="2"/>
  <c r="N316" i="2"/>
  <c r="F316" i="2"/>
  <c r="Q315" i="2"/>
  <c r="N315" i="2"/>
  <c r="F315" i="2"/>
  <c r="Q314" i="2"/>
  <c r="N314" i="2"/>
  <c r="F314" i="2"/>
  <c r="Q313" i="2"/>
  <c r="N313" i="2"/>
  <c r="F313" i="2"/>
  <c r="Q312" i="2"/>
  <c r="N312" i="2"/>
  <c r="F312" i="2"/>
  <c r="Q311" i="2"/>
  <c r="N311" i="2"/>
  <c r="F311" i="2"/>
  <c r="AS310" i="2"/>
  <c r="AR310" i="2"/>
  <c r="V310" i="2"/>
  <c r="T310" i="2"/>
  <c r="Q310" i="2"/>
  <c r="N310" i="2"/>
  <c r="M310" i="2"/>
  <c r="L310" i="2"/>
  <c r="F310" i="2"/>
  <c r="AS309" i="2"/>
  <c r="AR309" i="2"/>
  <c r="X309" i="2"/>
  <c r="V309" i="2"/>
  <c r="S309" i="2"/>
  <c r="Q309" i="2"/>
  <c r="N309" i="2"/>
  <c r="M309" i="2"/>
  <c r="L309" i="2"/>
  <c r="F309" i="2"/>
  <c r="AS308" i="2"/>
  <c r="AR308" i="2"/>
  <c r="V308" i="2"/>
  <c r="T308" i="2"/>
  <c r="Q308" i="2"/>
  <c r="N308" i="2"/>
  <c r="M308" i="2"/>
  <c r="L308" i="2"/>
  <c r="F308" i="2"/>
  <c r="AS307" i="2"/>
  <c r="AR307" i="2"/>
  <c r="X307" i="2"/>
  <c r="V307" i="2"/>
  <c r="S307" i="2"/>
  <c r="Q307" i="2"/>
  <c r="N307" i="2"/>
  <c r="M307" i="2"/>
  <c r="L307" i="2"/>
  <c r="F307" i="2"/>
  <c r="AS306" i="2"/>
  <c r="AR306" i="2"/>
  <c r="V306" i="2"/>
  <c r="T306" i="2"/>
  <c r="Q306" i="2"/>
  <c r="N306" i="2"/>
  <c r="M306" i="2"/>
  <c r="L306" i="2"/>
  <c r="F306" i="2"/>
  <c r="AS305" i="2"/>
  <c r="AR305" i="2"/>
  <c r="X305" i="2"/>
  <c r="V305" i="2"/>
  <c r="S305" i="2"/>
  <c r="Q305" i="2"/>
  <c r="N305" i="2"/>
  <c r="M305" i="2"/>
  <c r="L305" i="2"/>
  <c r="F305" i="2"/>
  <c r="AS304" i="2"/>
  <c r="AR304" i="2"/>
  <c r="V304" i="2"/>
  <c r="T304" i="2"/>
  <c r="Q304" i="2"/>
  <c r="N304" i="2"/>
  <c r="M304" i="2"/>
  <c r="L304" i="2"/>
  <c r="F304" i="2"/>
  <c r="AS303" i="2"/>
  <c r="AR303" i="2"/>
  <c r="X303" i="2"/>
  <c r="V303" i="2"/>
  <c r="S303" i="2"/>
  <c r="Q303" i="2"/>
  <c r="N303" i="2"/>
  <c r="M303" i="2"/>
  <c r="L303" i="2"/>
  <c r="F303" i="2"/>
  <c r="AS302" i="2"/>
  <c r="AR302" i="2"/>
  <c r="V302" i="2"/>
  <c r="T302" i="2"/>
  <c r="Q302" i="2"/>
  <c r="N302" i="2"/>
  <c r="M302" i="2"/>
  <c r="L302" i="2"/>
  <c r="F302" i="2"/>
  <c r="AS301" i="2"/>
  <c r="AR301" i="2"/>
  <c r="X301" i="2"/>
  <c r="V301" i="2"/>
  <c r="S301" i="2"/>
  <c r="Q301" i="2"/>
  <c r="N301" i="2"/>
  <c r="M301" i="2"/>
  <c r="L301" i="2"/>
  <c r="F301" i="2"/>
  <c r="AS300" i="2"/>
  <c r="AR300" i="2"/>
  <c r="V300" i="2"/>
  <c r="T300" i="2"/>
  <c r="Q300" i="2"/>
  <c r="N300" i="2"/>
  <c r="M300" i="2"/>
  <c r="L300" i="2"/>
  <c r="F300" i="2"/>
  <c r="AS299" i="2"/>
  <c r="AR299" i="2"/>
  <c r="X299" i="2"/>
  <c r="V299" i="2"/>
  <c r="S299" i="2"/>
  <c r="Q299" i="2"/>
  <c r="N299" i="2"/>
  <c r="M299" i="2"/>
  <c r="L299" i="2"/>
  <c r="F299" i="2"/>
  <c r="AS298" i="2"/>
  <c r="AR298" i="2"/>
  <c r="V298" i="2"/>
  <c r="T298" i="2"/>
  <c r="Q298" i="2"/>
  <c r="N298" i="2"/>
  <c r="M298" i="2"/>
  <c r="L298" i="2"/>
  <c r="F298" i="2"/>
  <c r="AS297" i="2"/>
  <c r="AR297" i="2"/>
  <c r="X297" i="2"/>
  <c r="V297" i="2"/>
  <c r="S297" i="2"/>
  <c r="Q297" i="2"/>
  <c r="N297" i="2"/>
  <c r="M297" i="2"/>
  <c r="L297" i="2"/>
  <c r="F297" i="2"/>
  <c r="AS296" i="2"/>
  <c r="AR296" i="2"/>
  <c r="V296" i="2"/>
  <c r="T296" i="2"/>
  <c r="Q296" i="2"/>
  <c r="N296" i="2"/>
  <c r="M296" i="2"/>
  <c r="L296" i="2"/>
  <c r="F296" i="2"/>
  <c r="AS295" i="2"/>
  <c r="AR295" i="2"/>
  <c r="X295" i="2"/>
  <c r="V295" i="2"/>
  <c r="S295" i="2"/>
  <c r="Q295" i="2"/>
  <c r="N295" i="2"/>
  <c r="M295" i="2"/>
  <c r="L295" i="2"/>
  <c r="F295" i="2"/>
  <c r="AS294" i="2"/>
  <c r="AR294" i="2"/>
  <c r="V294" i="2"/>
  <c r="T294" i="2"/>
  <c r="Q294" i="2"/>
  <c r="N294" i="2"/>
  <c r="M294" i="2"/>
  <c r="L294" i="2"/>
  <c r="F294" i="2"/>
  <c r="AS293" i="2"/>
  <c r="AR293" i="2"/>
  <c r="X293" i="2"/>
  <c r="V293" i="2"/>
  <c r="S293" i="2"/>
  <c r="Q293" i="2"/>
  <c r="N293" i="2"/>
  <c r="M293" i="2"/>
  <c r="L293" i="2"/>
  <c r="F293" i="2"/>
  <c r="AS292" i="2"/>
  <c r="AR292" i="2"/>
  <c r="V292" i="2"/>
  <c r="T292" i="2"/>
  <c r="Q292" i="2"/>
  <c r="N292" i="2"/>
  <c r="M292" i="2"/>
  <c r="L292" i="2"/>
  <c r="F292" i="2"/>
  <c r="AS291" i="2"/>
  <c r="AR291" i="2"/>
  <c r="X291" i="2"/>
  <c r="V291" i="2"/>
  <c r="S291" i="2"/>
  <c r="Q291" i="2"/>
  <c r="N291" i="2"/>
  <c r="M291" i="2"/>
  <c r="L291" i="2"/>
  <c r="F291" i="2"/>
  <c r="AS290" i="2"/>
  <c r="AR290" i="2"/>
  <c r="V290" i="2"/>
  <c r="T290" i="2"/>
  <c r="Q290" i="2"/>
  <c r="N290" i="2"/>
  <c r="M290" i="2"/>
  <c r="L290" i="2"/>
  <c r="F290" i="2"/>
  <c r="AS289" i="2"/>
  <c r="AR289" i="2"/>
  <c r="X289" i="2"/>
  <c r="V289" i="2"/>
  <c r="S289" i="2"/>
  <c r="Q289" i="2"/>
  <c r="N289" i="2"/>
  <c r="M289" i="2"/>
  <c r="L289" i="2"/>
  <c r="F289" i="2"/>
  <c r="AS288" i="2"/>
  <c r="AR288" i="2"/>
  <c r="V288" i="2"/>
  <c r="T288" i="2"/>
  <c r="Q288" i="2"/>
  <c r="N288" i="2"/>
  <c r="M288" i="2"/>
  <c r="L288" i="2"/>
  <c r="F288" i="2"/>
  <c r="AS287" i="2"/>
  <c r="AR287" i="2"/>
  <c r="X287" i="2"/>
  <c r="V287" i="2"/>
  <c r="S287" i="2"/>
  <c r="Q287" i="2"/>
  <c r="N287" i="2"/>
  <c r="M287" i="2"/>
  <c r="L287" i="2"/>
  <c r="F287" i="2"/>
  <c r="AS286" i="2"/>
  <c r="AR286" i="2"/>
  <c r="V286" i="2"/>
  <c r="T286" i="2"/>
  <c r="Q286" i="2"/>
  <c r="N286" i="2"/>
  <c r="M286" i="2"/>
  <c r="L286" i="2"/>
  <c r="F286" i="2"/>
  <c r="AS285" i="2"/>
  <c r="AR285" i="2"/>
  <c r="X285" i="2"/>
  <c r="V285" i="2"/>
  <c r="S285" i="2"/>
  <c r="Q285" i="2"/>
  <c r="N285" i="2"/>
  <c r="M285" i="2"/>
  <c r="L285" i="2"/>
  <c r="F285" i="2"/>
  <c r="AS284" i="2"/>
  <c r="AR284" i="2"/>
  <c r="V284" i="2"/>
  <c r="T284" i="2"/>
  <c r="Q284" i="2"/>
  <c r="N284" i="2"/>
  <c r="M284" i="2"/>
  <c r="L284" i="2"/>
  <c r="F284" i="2"/>
  <c r="AS283" i="2"/>
  <c r="AR283" i="2"/>
  <c r="X283" i="2"/>
  <c r="V283" i="2"/>
  <c r="S283" i="2"/>
  <c r="Q283" i="2"/>
  <c r="N283" i="2"/>
  <c r="M283" i="2"/>
  <c r="L283" i="2"/>
  <c r="F283" i="2"/>
  <c r="AS282" i="2"/>
  <c r="AR282" i="2"/>
  <c r="V282" i="2"/>
  <c r="T282" i="2"/>
  <c r="Q282" i="2"/>
  <c r="N282" i="2"/>
  <c r="M282" i="2"/>
  <c r="L282" i="2"/>
  <c r="F282" i="2"/>
  <c r="AS281" i="2"/>
  <c r="AR281" i="2"/>
  <c r="X281" i="2"/>
  <c r="V281" i="2"/>
  <c r="S281" i="2"/>
  <c r="Q281" i="2"/>
  <c r="N281" i="2"/>
  <c r="M281" i="2"/>
  <c r="L281" i="2"/>
  <c r="F281" i="2"/>
  <c r="AS280" i="2"/>
  <c r="AR280" i="2"/>
  <c r="V280" i="2"/>
  <c r="T280" i="2"/>
  <c r="Q280" i="2"/>
  <c r="N280" i="2"/>
  <c r="M280" i="2"/>
  <c r="L280" i="2"/>
  <c r="F280" i="2"/>
  <c r="AS279" i="2"/>
  <c r="AR279" i="2"/>
  <c r="X279" i="2"/>
  <c r="V279" i="2"/>
  <c r="S279" i="2"/>
  <c r="Q279" i="2"/>
  <c r="N279" i="2"/>
  <c r="M279" i="2"/>
  <c r="L279" i="2"/>
  <c r="F279" i="2"/>
  <c r="AS278" i="2"/>
  <c r="AR278" i="2"/>
  <c r="V278" i="2"/>
  <c r="T278" i="2"/>
  <c r="Q278" i="2"/>
  <c r="N278" i="2"/>
  <c r="M278" i="2"/>
  <c r="L278" i="2"/>
  <c r="F278" i="2"/>
  <c r="AS277" i="2"/>
  <c r="AR277" i="2"/>
  <c r="X277" i="2"/>
  <c r="V277" i="2"/>
  <c r="S277" i="2"/>
  <c r="Q277" i="2"/>
  <c r="N277" i="2"/>
  <c r="M277" i="2"/>
  <c r="L277" i="2"/>
  <c r="F277" i="2"/>
  <c r="AS276" i="2"/>
  <c r="AR276" i="2"/>
  <c r="V276" i="2"/>
  <c r="T276" i="2"/>
  <c r="Q276" i="2"/>
  <c r="N276" i="2"/>
  <c r="M276" i="2"/>
  <c r="L276" i="2"/>
  <c r="F276" i="2"/>
  <c r="AS275" i="2"/>
  <c r="AR275" i="2"/>
  <c r="X275" i="2"/>
  <c r="V275" i="2"/>
  <c r="S275" i="2"/>
  <c r="Q275" i="2"/>
  <c r="N275" i="2"/>
  <c r="M275" i="2"/>
  <c r="L275" i="2"/>
  <c r="F275" i="2"/>
  <c r="AS274" i="2"/>
  <c r="AR274" i="2"/>
  <c r="V274" i="2"/>
  <c r="T274" i="2"/>
  <c r="Q274" i="2"/>
  <c r="N274" i="2"/>
  <c r="M274" i="2"/>
  <c r="L274" i="2"/>
  <c r="F274" i="2"/>
  <c r="AS273" i="2"/>
  <c r="AR273" i="2"/>
  <c r="X273" i="2"/>
  <c r="V273" i="2"/>
  <c r="S273" i="2"/>
  <c r="Q273" i="2"/>
  <c r="N273" i="2"/>
  <c r="M273" i="2"/>
  <c r="L273" i="2"/>
  <c r="F273" i="2"/>
  <c r="AS272" i="2"/>
  <c r="AR272" i="2"/>
  <c r="V272" i="2"/>
  <c r="T272" i="2"/>
  <c r="Q272" i="2"/>
  <c r="N272" i="2"/>
  <c r="M272" i="2"/>
  <c r="L272" i="2"/>
  <c r="F272" i="2"/>
  <c r="AS271" i="2"/>
  <c r="AR271" i="2"/>
  <c r="X271" i="2"/>
  <c r="V271" i="2"/>
  <c r="S271" i="2"/>
  <c r="Q271" i="2"/>
  <c r="N271" i="2"/>
  <c r="M271" i="2"/>
  <c r="L271" i="2"/>
  <c r="F271" i="2"/>
  <c r="AS270" i="2"/>
  <c r="AR270" i="2"/>
  <c r="V270" i="2"/>
  <c r="T270" i="2"/>
  <c r="Q270" i="2"/>
  <c r="N270" i="2"/>
  <c r="M270" i="2"/>
  <c r="L270" i="2"/>
  <c r="F270" i="2"/>
  <c r="AS269" i="2"/>
  <c r="AR269" i="2"/>
  <c r="X269" i="2"/>
  <c r="V269" i="2"/>
  <c r="S269" i="2"/>
  <c r="Q269" i="2"/>
  <c r="N269" i="2"/>
  <c r="M269" i="2"/>
  <c r="L269" i="2"/>
  <c r="F269" i="2"/>
  <c r="AS268" i="2"/>
  <c r="AR268" i="2"/>
  <c r="V268" i="2"/>
  <c r="T268" i="2"/>
  <c r="Q268" i="2"/>
  <c r="N268" i="2"/>
  <c r="M268" i="2"/>
  <c r="L268" i="2"/>
  <c r="F268" i="2"/>
  <c r="AS267" i="2"/>
  <c r="AR267" i="2"/>
  <c r="X267" i="2"/>
  <c r="V267" i="2"/>
  <c r="S267" i="2"/>
  <c r="Q267" i="2"/>
  <c r="N267" i="2"/>
  <c r="M267" i="2"/>
  <c r="L267" i="2"/>
  <c r="F267" i="2"/>
  <c r="AS266" i="2"/>
  <c r="AR266" i="2"/>
  <c r="V266" i="2"/>
  <c r="T266" i="2"/>
  <c r="Q266" i="2"/>
  <c r="N266" i="2"/>
  <c r="M266" i="2"/>
  <c r="L266" i="2"/>
  <c r="F266" i="2"/>
  <c r="AS265" i="2"/>
  <c r="AR265" i="2"/>
  <c r="X265" i="2"/>
  <c r="V265" i="2"/>
  <c r="S265" i="2"/>
  <c r="Q265" i="2"/>
  <c r="N265" i="2"/>
  <c r="M265" i="2"/>
  <c r="L265" i="2"/>
  <c r="F265" i="2"/>
  <c r="AS264" i="2"/>
  <c r="AR264" i="2"/>
  <c r="V264" i="2"/>
  <c r="T264" i="2"/>
  <c r="Q264" i="2"/>
  <c r="N264" i="2"/>
  <c r="M264" i="2"/>
  <c r="L264" i="2"/>
  <c r="F264" i="2"/>
  <c r="AS263" i="2"/>
  <c r="AR263" i="2"/>
  <c r="X263" i="2"/>
  <c r="V263" i="2"/>
  <c r="S263" i="2"/>
  <c r="Q263" i="2"/>
  <c r="N263" i="2"/>
  <c r="M263" i="2"/>
  <c r="L263" i="2"/>
  <c r="F263" i="2"/>
  <c r="AS262" i="2"/>
  <c r="AR262" i="2"/>
  <c r="V262" i="2"/>
  <c r="T262" i="2"/>
  <c r="Q262" i="2"/>
  <c r="N262" i="2"/>
  <c r="M262" i="2"/>
  <c r="L262" i="2"/>
  <c r="F262" i="2"/>
  <c r="AS261" i="2"/>
  <c r="AR261" i="2"/>
  <c r="X261" i="2"/>
  <c r="V261" i="2"/>
  <c r="S261" i="2"/>
  <c r="Q261" i="2"/>
  <c r="N261" i="2"/>
  <c r="M261" i="2"/>
  <c r="L261" i="2"/>
  <c r="F261" i="2"/>
  <c r="AS260" i="2"/>
  <c r="AR260" i="2"/>
  <c r="V260" i="2"/>
  <c r="T260" i="2"/>
  <c r="Q260" i="2"/>
  <c r="N260" i="2"/>
  <c r="M260" i="2"/>
  <c r="L260" i="2"/>
  <c r="F260" i="2"/>
  <c r="AS259" i="2"/>
  <c r="AR259" i="2"/>
  <c r="X259" i="2"/>
  <c r="V259" i="2"/>
  <c r="S259" i="2"/>
  <c r="Q259" i="2"/>
  <c r="N259" i="2"/>
  <c r="M259" i="2"/>
  <c r="L259" i="2"/>
  <c r="F259" i="2"/>
  <c r="AS258" i="2"/>
  <c r="AR258" i="2"/>
  <c r="V258" i="2"/>
  <c r="T258" i="2"/>
  <c r="Q258" i="2"/>
  <c r="N258" i="2"/>
  <c r="M258" i="2"/>
  <c r="L258" i="2"/>
  <c r="F258" i="2"/>
  <c r="AS257" i="2"/>
  <c r="AR257" i="2"/>
  <c r="X257" i="2"/>
  <c r="V257" i="2"/>
  <c r="S257" i="2"/>
  <c r="Q257" i="2"/>
  <c r="N257" i="2"/>
  <c r="M257" i="2"/>
  <c r="L257" i="2"/>
  <c r="F257" i="2"/>
  <c r="AS256" i="2"/>
  <c r="AR256" i="2"/>
  <c r="V256" i="2"/>
  <c r="T256" i="2"/>
  <c r="Q256" i="2"/>
  <c r="N256" i="2"/>
  <c r="M256" i="2"/>
  <c r="L256" i="2"/>
  <c r="F256" i="2"/>
  <c r="AS255" i="2"/>
  <c r="AR255" i="2"/>
  <c r="X255" i="2"/>
  <c r="V255" i="2"/>
  <c r="S255" i="2"/>
  <c r="Q255" i="2"/>
  <c r="N255" i="2"/>
  <c r="M255" i="2"/>
  <c r="L255" i="2"/>
  <c r="F255" i="2"/>
  <c r="AS254" i="2"/>
  <c r="AR254" i="2"/>
  <c r="V254" i="2"/>
  <c r="T254" i="2"/>
  <c r="Q254" i="2"/>
  <c r="N254" i="2"/>
  <c r="L254" i="2"/>
  <c r="F254" i="2"/>
  <c r="AS253" i="2"/>
  <c r="AR253" i="2"/>
  <c r="X253" i="2"/>
  <c r="V253" i="2"/>
  <c r="S253" i="2"/>
  <c r="Q253" i="2"/>
  <c r="N253" i="2"/>
  <c r="M253" i="2"/>
  <c r="L253" i="2"/>
  <c r="F253" i="2"/>
  <c r="AS252" i="2"/>
  <c r="AR252" i="2"/>
  <c r="V252" i="2"/>
  <c r="T252" i="2"/>
  <c r="Q252" i="2"/>
  <c r="N252" i="2"/>
  <c r="L252" i="2"/>
  <c r="F252" i="2"/>
  <c r="AS251" i="2"/>
  <c r="AR251" i="2"/>
  <c r="X251" i="2"/>
  <c r="V251" i="2"/>
  <c r="S251" i="2"/>
  <c r="Q251" i="2"/>
  <c r="N251" i="2"/>
  <c r="L251" i="2"/>
  <c r="F251" i="2"/>
  <c r="AS250" i="2"/>
  <c r="AR250" i="2"/>
  <c r="V250" i="2"/>
  <c r="T250" i="2"/>
  <c r="Q250" i="2"/>
  <c r="N250" i="2"/>
  <c r="L250" i="2"/>
  <c r="F250" i="2"/>
  <c r="AS249" i="2"/>
  <c r="AR249" i="2"/>
  <c r="X249" i="2"/>
  <c r="V249" i="2"/>
  <c r="S249" i="2"/>
  <c r="Q249" i="2"/>
  <c r="N249" i="2"/>
  <c r="L249" i="2"/>
  <c r="F249" i="2"/>
  <c r="AS248" i="2"/>
  <c r="AR248" i="2"/>
  <c r="V248" i="2"/>
  <c r="T248" i="2"/>
  <c r="Q248" i="2"/>
  <c r="N248" i="2"/>
  <c r="L248" i="2"/>
  <c r="F248" i="2"/>
  <c r="AS247" i="2"/>
  <c r="AR247" i="2"/>
  <c r="X247" i="2"/>
  <c r="V247" i="2"/>
  <c r="S247" i="2"/>
  <c r="Q247" i="2"/>
  <c r="N247" i="2"/>
  <c r="L247" i="2"/>
  <c r="F247" i="2"/>
  <c r="AS246" i="2"/>
  <c r="AR246" i="2"/>
  <c r="V246" i="2"/>
  <c r="T246" i="2"/>
  <c r="Q246" i="2"/>
  <c r="N246" i="2"/>
  <c r="M246" i="2"/>
  <c r="L246" i="2"/>
  <c r="F246" i="2"/>
  <c r="AS245" i="2"/>
  <c r="AR245" i="2"/>
  <c r="X245" i="2"/>
  <c r="V245" i="2"/>
  <c r="S245" i="2"/>
  <c r="Q245" i="2"/>
  <c r="N245" i="2"/>
  <c r="M245" i="2"/>
  <c r="L245" i="2"/>
  <c r="F245" i="2"/>
  <c r="AS244" i="2"/>
  <c r="AR244" i="2"/>
  <c r="V244" i="2"/>
  <c r="T244" i="2"/>
  <c r="Q244" i="2"/>
  <c r="N244" i="2"/>
  <c r="L244" i="2"/>
  <c r="F244" i="2"/>
  <c r="AS243" i="2"/>
  <c r="AR243" i="2"/>
  <c r="X243" i="2"/>
  <c r="V243" i="2"/>
  <c r="S243" i="2"/>
  <c r="Q243" i="2"/>
  <c r="N243" i="2"/>
  <c r="M243" i="2"/>
  <c r="L243" i="2"/>
  <c r="F243" i="2"/>
  <c r="AS242" i="2"/>
  <c r="AR242" i="2"/>
  <c r="V242" i="2"/>
  <c r="T242" i="2"/>
  <c r="Q242" i="2"/>
  <c r="N242" i="2"/>
  <c r="M242" i="2"/>
  <c r="L242" i="2"/>
  <c r="F242" i="2"/>
  <c r="AS241" i="2"/>
  <c r="AR241" i="2"/>
  <c r="X241" i="2"/>
  <c r="V241" i="2"/>
  <c r="S241" i="2"/>
  <c r="Q241" i="2"/>
  <c r="N241" i="2"/>
  <c r="M241" i="2"/>
  <c r="L241" i="2"/>
  <c r="F241" i="2"/>
  <c r="AS240" i="2"/>
  <c r="AR240" i="2"/>
  <c r="V240" i="2"/>
  <c r="T240" i="2"/>
  <c r="Q240" i="2"/>
  <c r="N240" i="2"/>
  <c r="M240" i="2"/>
  <c r="L240" i="2"/>
  <c r="F240" i="2"/>
  <c r="AS239" i="2"/>
  <c r="AR239" i="2"/>
  <c r="X239" i="2"/>
  <c r="V239" i="2"/>
  <c r="S239" i="2"/>
  <c r="Q239" i="2"/>
  <c r="N239" i="2"/>
  <c r="M239" i="2"/>
  <c r="L239" i="2"/>
  <c r="F239" i="2"/>
  <c r="AS238" i="2"/>
  <c r="AR238" i="2"/>
  <c r="V238" i="2"/>
  <c r="T238" i="2"/>
  <c r="Q238" i="2"/>
  <c r="N238" i="2"/>
  <c r="M238" i="2"/>
  <c r="L238" i="2"/>
  <c r="F238" i="2"/>
  <c r="AS237" i="2"/>
  <c r="AR237" i="2"/>
  <c r="X237" i="2"/>
  <c r="V237" i="2"/>
  <c r="S237" i="2"/>
  <c r="Q237" i="2"/>
  <c r="N237" i="2"/>
  <c r="M237" i="2"/>
  <c r="L237" i="2"/>
  <c r="F237" i="2"/>
  <c r="AS236" i="2"/>
  <c r="AR236" i="2"/>
  <c r="V236" i="2"/>
  <c r="T236" i="2"/>
  <c r="Q236" i="2"/>
  <c r="N236" i="2"/>
  <c r="M236" i="2"/>
  <c r="L236" i="2"/>
  <c r="F236" i="2"/>
  <c r="AS235" i="2"/>
  <c r="AR235" i="2"/>
  <c r="X235" i="2"/>
  <c r="V235" i="2"/>
  <c r="S235" i="2"/>
  <c r="Q235" i="2"/>
  <c r="N235" i="2"/>
  <c r="M235" i="2"/>
  <c r="L235" i="2"/>
  <c r="F235" i="2"/>
  <c r="AS234" i="2"/>
  <c r="AR234" i="2"/>
  <c r="V234" i="2"/>
  <c r="T234" i="2"/>
  <c r="Q234" i="2"/>
  <c r="N234" i="2"/>
  <c r="M234" i="2"/>
  <c r="L234" i="2"/>
  <c r="F234" i="2"/>
  <c r="AS233" i="2"/>
  <c r="AR233" i="2"/>
  <c r="X233" i="2"/>
  <c r="V233" i="2"/>
  <c r="S233" i="2"/>
  <c r="Q233" i="2"/>
  <c r="N233" i="2"/>
  <c r="M233" i="2"/>
  <c r="L233" i="2"/>
  <c r="F233" i="2"/>
  <c r="AS232" i="2"/>
  <c r="AR232" i="2"/>
  <c r="V232" i="2"/>
  <c r="T232" i="2"/>
  <c r="Q232" i="2"/>
  <c r="N232" i="2"/>
  <c r="M232" i="2"/>
  <c r="L232" i="2"/>
  <c r="F232" i="2"/>
  <c r="AS231" i="2"/>
  <c r="AR231" i="2"/>
  <c r="X231" i="2"/>
  <c r="V231" i="2"/>
  <c r="S231" i="2"/>
  <c r="Q231" i="2"/>
  <c r="N231" i="2"/>
  <c r="M231" i="2"/>
  <c r="L231" i="2"/>
  <c r="F231" i="2"/>
  <c r="AS230" i="2"/>
  <c r="AR230" i="2"/>
  <c r="V230" i="2"/>
  <c r="T230" i="2"/>
  <c r="Q230" i="2"/>
  <c r="N230" i="2"/>
  <c r="M230" i="2"/>
  <c r="L230" i="2"/>
  <c r="F230" i="2"/>
  <c r="AS229" i="2"/>
  <c r="AR229" i="2"/>
  <c r="X229" i="2"/>
  <c r="V229" i="2"/>
  <c r="S229" i="2"/>
  <c r="Q229" i="2"/>
  <c r="N229" i="2"/>
  <c r="M229" i="2"/>
  <c r="L229" i="2"/>
  <c r="F229" i="2"/>
  <c r="AS228" i="2"/>
  <c r="AR228" i="2"/>
  <c r="V228" i="2"/>
  <c r="T228" i="2"/>
  <c r="Q228" i="2"/>
  <c r="N228" i="2"/>
  <c r="M228" i="2"/>
  <c r="L228" i="2"/>
  <c r="F228" i="2"/>
  <c r="AS227" i="2"/>
  <c r="AR227" i="2"/>
  <c r="X227" i="2"/>
  <c r="V227" i="2"/>
  <c r="S227" i="2"/>
  <c r="Q227" i="2"/>
  <c r="N227" i="2"/>
  <c r="M227" i="2"/>
  <c r="L227" i="2"/>
  <c r="F227" i="2"/>
  <c r="AS226" i="2"/>
  <c r="AR226" i="2"/>
  <c r="V226" i="2"/>
  <c r="T226" i="2"/>
  <c r="Q226" i="2"/>
  <c r="N226" i="2"/>
  <c r="M226" i="2"/>
  <c r="L226" i="2"/>
  <c r="F226" i="2"/>
  <c r="AS225" i="2"/>
  <c r="AR225" i="2"/>
  <c r="X225" i="2"/>
  <c r="V225" i="2"/>
  <c r="S225" i="2"/>
  <c r="Q225" i="2"/>
  <c r="N225" i="2"/>
  <c r="M225" i="2"/>
  <c r="L225" i="2"/>
  <c r="F225" i="2"/>
  <c r="AS224" i="2"/>
  <c r="AR224" i="2"/>
  <c r="V224" i="2"/>
  <c r="T224" i="2"/>
  <c r="Q224" i="2"/>
  <c r="N224" i="2"/>
  <c r="M224" i="2"/>
  <c r="L224" i="2"/>
  <c r="F224" i="2"/>
  <c r="AS223" i="2"/>
  <c r="AR223" i="2"/>
  <c r="X223" i="2"/>
  <c r="V223" i="2"/>
  <c r="S223" i="2"/>
  <c r="Q223" i="2"/>
  <c r="N223" i="2"/>
  <c r="M223" i="2"/>
  <c r="L223" i="2"/>
  <c r="F223" i="2"/>
  <c r="AS222" i="2"/>
  <c r="AR222" i="2"/>
  <c r="V222" i="2"/>
  <c r="T222" i="2"/>
  <c r="Q222" i="2"/>
  <c r="N222" i="2"/>
  <c r="M222" i="2"/>
  <c r="L222" i="2"/>
  <c r="F222" i="2"/>
  <c r="AS221" i="2"/>
  <c r="AR221" i="2"/>
  <c r="X221" i="2"/>
  <c r="V221" i="2"/>
  <c r="S221" i="2"/>
  <c r="Q221" i="2"/>
  <c r="N221" i="2"/>
  <c r="M221" i="2"/>
  <c r="L221" i="2"/>
  <c r="F221" i="2"/>
  <c r="AS220" i="2"/>
  <c r="AR220" i="2"/>
  <c r="V220" i="2"/>
  <c r="T220" i="2"/>
  <c r="Q220" i="2"/>
  <c r="N220" i="2"/>
  <c r="M220" i="2"/>
  <c r="L220" i="2"/>
  <c r="F220" i="2"/>
  <c r="AS219" i="2"/>
  <c r="AR219" i="2"/>
  <c r="X219" i="2"/>
  <c r="V219" i="2"/>
  <c r="S219" i="2"/>
  <c r="Q219" i="2"/>
  <c r="N219" i="2"/>
  <c r="M219" i="2"/>
  <c r="L219" i="2"/>
  <c r="F219" i="2"/>
  <c r="AS218" i="2"/>
  <c r="AR218" i="2"/>
  <c r="V218" i="2"/>
  <c r="T218" i="2"/>
  <c r="Q218" i="2"/>
  <c r="N218" i="2"/>
  <c r="M218" i="2"/>
  <c r="L218" i="2"/>
  <c r="F218" i="2"/>
  <c r="AS217" i="2"/>
  <c r="AR217" i="2"/>
  <c r="X217" i="2"/>
  <c r="V217" i="2"/>
  <c r="S217" i="2"/>
  <c r="Q217" i="2"/>
  <c r="N217" i="2"/>
  <c r="M217" i="2"/>
  <c r="L217" i="2"/>
  <c r="F217" i="2"/>
  <c r="AS216" i="2"/>
  <c r="AR216" i="2"/>
  <c r="V216" i="2"/>
  <c r="T216" i="2"/>
  <c r="Q216" i="2"/>
  <c r="N216" i="2"/>
  <c r="M216" i="2"/>
  <c r="L216" i="2"/>
  <c r="F216" i="2"/>
  <c r="AS215" i="2"/>
  <c r="AR215" i="2"/>
  <c r="X215" i="2"/>
  <c r="V215" i="2"/>
  <c r="S215" i="2"/>
  <c r="Q215" i="2"/>
  <c r="N215" i="2"/>
  <c r="M215" i="2"/>
  <c r="L215" i="2"/>
  <c r="F215" i="2"/>
  <c r="AS214" i="2"/>
  <c r="AR214" i="2"/>
  <c r="V214" i="2"/>
  <c r="T214" i="2"/>
  <c r="Q214" i="2"/>
  <c r="N214" i="2"/>
  <c r="M214" i="2"/>
  <c r="L214" i="2"/>
  <c r="F214" i="2"/>
  <c r="AS213" i="2"/>
  <c r="AR213" i="2"/>
  <c r="X213" i="2"/>
  <c r="V213" i="2"/>
  <c r="S213" i="2"/>
  <c r="Q213" i="2"/>
  <c r="N213" i="2"/>
  <c r="M213" i="2"/>
  <c r="L213" i="2"/>
  <c r="F213" i="2"/>
  <c r="AS212" i="2"/>
  <c r="AR212" i="2"/>
  <c r="V212" i="2"/>
  <c r="T212" i="2"/>
  <c r="Q212" i="2"/>
  <c r="N212" i="2"/>
  <c r="M212" i="2"/>
  <c r="L212" i="2"/>
  <c r="F212" i="2"/>
  <c r="AS211" i="2"/>
  <c r="AR211" i="2"/>
  <c r="X211" i="2"/>
  <c r="V211" i="2"/>
  <c r="S211" i="2"/>
  <c r="Q211" i="2"/>
  <c r="N211" i="2"/>
  <c r="M211" i="2"/>
  <c r="L211" i="2"/>
  <c r="F211" i="2"/>
  <c r="AS210" i="2"/>
  <c r="AR210" i="2"/>
  <c r="V210" i="2"/>
  <c r="T210" i="2"/>
  <c r="Q210" i="2"/>
  <c r="N210" i="2"/>
  <c r="M210" i="2"/>
  <c r="L210" i="2"/>
  <c r="F210" i="2"/>
  <c r="AS209" i="2"/>
  <c r="AR209" i="2"/>
  <c r="X209" i="2"/>
  <c r="V209" i="2"/>
  <c r="S209" i="2"/>
  <c r="Q209" i="2"/>
  <c r="N209" i="2"/>
  <c r="M209" i="2"/>
  <c r="L209" i="2"/>
  <c r="F209" i="2"/>
  <c r="AS208" i="2"/>
  <c r="AR208" i="2"/>
  <c r="V208" i="2"/>
  <c r="T208" i="2"/>
  <c r="Q208" i="2"/>
  <c r="N208" i="2"/>
  <c r="M208" i="2"/>
  <c r="L208" i="2"/>
  <c r="F208" i="2"/>
  <c r="AS207" i="2"/>
  <c r="AR207" i="2"/>
  <c r="X207" i="2"/>
  <c r="V207" i="2"/>
  <c r="S207" i="2"/>
  <c r="Q207" i="2"/>
  <c r="N207" i="2"/>
  <c r="M207" i="2"/>
  <c r="L207" i="2"/>
  <c r="F207" i="2"/>
  <c r="AS206" i="2"/>
  <c r="AR206" i="2"/>
  <c r="V206" i="2"/>
  <c r="T206" i="2"/>
  <c r="Q206" i="2"/>
  <c r="N206" i="2"/>
  <c r="M206" i="2"/>
  <c r="L206" i="2"/>
  <c r="F206" i="2"/>
  <c r="AS205" i="2"/>
  <c r="AR205" i="2"/>
  <c r="X205" i="2"/>
  <c r="V205" i="2"/>
  <c r="S205" i="2"/>
  <c r="Q205" i="2"/>
  <c r="N205" i="2"/>
  <c r="M205" i="2"/>
  <c r="L205" i="2"/>
  <c r="F205" i="2"/>
  <c r="AS204" i="2"/>
  <c r="AR204" i="2"/>
  <c r="V204" i="2"/>
  <c r="T204" i="2"/>
  <c r="Q204" i="2"/>
  <c r="N204" i="2"/>
  <c r="M204" i="2"/>
  <c r="L204" i="2"/>
  <c r="F204" i="2"/>
  <c r="AS203" i="2"/>
  <c r="AR203" i="2"/>
  <c r="X203" i="2"/>
  <c r="V203" i="2"/>
  <c r="S203" i="2"/>
  <c r="Q203" i="2"/>
  <c r="N203" i="2"/>
  <c r="M203" i="2"/>
  <c r="L203" i="2"/>
  <c r="F203" i="2"/>
  <c r="AS202" i="2"/>
  <c r="AR202" i="2"/>
  <c r="V202" i="2"/>
  <c r="T202" i="2"/>
  <c r="Q202" i="2"/>
  <c r="N202" i="2"/>
  <c r="M202" i="2"/>
  <c r="L202" i="2"/>
  <c r="F202" i="2"/>
  <c r="AS201" i="2"/>
  <c r="AR201" i="2"/>
  <c r="X201" i="2"/>
  <c r="V201" i="2"/>
  <c r="S201" i="2"/>
  <c r="Q201" i="2"/>
  <c r="N201" i="2"/>
  <c r="M201" i="2"/>
  <c r="L201" i="2"/>
  <c r="F201" i="2"/>
  <c r="AS200" i="2"/>
  <c r="AR200" i="2"/>
  <c r="V200" i="2"/>
  <c r="T200" i="2"/>
  <c r="Q200" i="2"/>
  <c r="N200" i="2"/>
  <c r="M200" i="2"/>
  <c r="L200" i="2"/>
  <c r="F200" i="2"/>
  <c r="AS199" i="2"/>
  <c r="AR199" i="2"/>
  <c r="X199" i="2"/>
  <c r="V199" i="2"/>
  <c r="S199" i="2"/>
  <c r="Q199" i="2"/>
  <c r="N199" i="2"/>
  <c r="M199" i="2"/>
  <c r="L199" i="2"/>
  <c r="F199" i="2"/>
  <c r="AS198" i="2"/>
  <c r="AR198" i="2"/>
  <c r="V198" i="2"/>
  <c r="T198" i="2"/>
  <c r="Q198" i="2"/>
  <c r="N198" i="2"/>
  <c r="M198" i="2"/>
  <c r="L198" i="2"/>
  <c r="F198" i="2"/>
  <c r="AS197" i="2"/>
  <c r="AR197" i="2"/>
  <c r="X197" i="2"/>
  <c r="V197" i="2"/>
  <c r="S197" i="2"/>
  <c r="Q197" i="2"/>
  <c r="N197" i="2"/>
  <c r="M197" i="2"/>
  <c r="L197" i="2"/>
  <c r="F197" i="2"/>
  <c r="AS196" i="2"/>
  <c r="AR196" i="2"/>
  <c r="V196" i="2"/>
  <c r="T196" i="2"/>
  <c r="Q196" i="2"/>
  <c r="N196" i="2"/>
  <c r="M196" i="2"/>
  <c r="L196" i="2"/>
  <c r="F196" i="2"/>
  <c r="AS195" i="2"/>
  <c r="AR195" i="2"/>
  <c r="X195" i="2"/>
  <c r="V195" i="2"/>
  <c r="S195" i="2"/>
  <c r="Q195" i="2"/>
  <c r="N195" i="2"/>
  <c r="M195" i="2"/>
  <c r="L195" i="2"/>
  <c r="F195" i="2"/>
  <c r="AS194" i="2"/>
  <c r="AR194" i="2"/>
  <c r="V194" i="2"/>
  <c r="T194" i="2"/>
  <c r="Q194" i="2"/>
  <c r="N194" i="2"/>
  <c r="M194" i="2"/>
  <c r="L194" i="2"/>
  <c r="F194" i="2"/>
  <c r="AS193" i="2"/>
  <c r="AR193" i="2"/>
  <c r="X193" i="2"/>
  <c r="V193" i="2"/>
  <c r="S193" i="2"/>
  <c r="Q193" i="2"/>
  <c r="N193" i="2"/>
  <c r="M193" i="2"/>
  <c r="L193" i="2"/>
  <c r="F193" i="2"/>
  <c r="AS192" i="2"/>
  <c r="AR192" i="2"/>
  <c r="V192" i="2"/>
  <c r="T192" i="2"/>
  <c r="Q192" i="2"/>
  <c r="N192" i="2"/>
  <c r="M192" i="2"/>
  <c r="L192" i="2"/>
  <c r="F192" i="2"/>
  <c r="AS191" i="2"/>
  <c r="AR191" i="2"/>
  <c r="X191" i="2"/>
  <c r="V191" i="2"/>
  <c r="S191" i="2"/>
  <c r="Q191" i="2"/>
  <c r="N191" i="2"/>
  <c r="M191" i="2"/>
  <c r="L191" i="2"/>
  <c r="F191" i="2"/>
  <c r="AS190" i="2"/>
  <c r="AR190" i="2"/>
  <c r="V190" i="2"/>
  <c r="T190" i="2"/>
  <c r="Q190" i="2"/>
  <c r="N190" i="2"/>
  <c r="M190" i="2"/>
  <c r="L190" i="2"/>
  <c r="F190" i="2"/>
  <c r="AS189" i="2"/>
  <c r="AR189" i="2"/>
  <c r="X189" i="2"/>
  <c r="V189" i="2"/>
  <c r="S189" i="2"/>
  <c r="Q189" i="2"/>
  <c r="N189" i="2"/>
  <c r="M189" i="2"/>
  <c r="L189" i="2"/>
  <c r="F189" i="2"/>
  <c r="AS188" i="2"/>
  <c r="AR188" i="2"/>
  <c r="V188" i="2"/>
  <c r="T188" i="2"/>
  <c r="Q188" i="2"/>
  <c r="N188" i="2"/>
  <c r="M188" i="2"/>
  <c r="L188" i="2"/>
  <c r="F188" i="2"/>
  <c r="AS187" i="2"/>
  <c r="AR187" i="2"/>
  <c r="X187" i="2"/>
  <c r="V187" i="2"/>
  <c r="S187" i="2"/>
  <c r="Q187" i="2"/>
  <c r="N187" i="2"/>
  <c r="M187" i="2"/>
  <c r="L187" i="2"/>
  <c r="F187" i="2"/>
  <c r="AS186" i="2"/>
  <c r="AR186" i="2"/>
  <c r="V186" i="2"/>
  <c r="T186" i="2"/>
  <c r="Q186" i="2"/>
  <c r="N186" i="2"/>
  <c r="M186" i="2"/>
  <c r="L186" i="2"/>
  <c r="F186" i="2"/>
  <c r="AS185" i="2"/>
  <c r="AR185" i="2"/>
  <c r="X185" i="2"/>
  <c r="V185" i="2"/>
  <c r="S185" i="2"/>
  <c r="Q185" i="2"/>
  <c r="N185" i="2"/>
  <c r="M185" i="2"/>
  <c r="L185" i="2"/>
  <c r="F185" i="2"/>
  <c r="AS184" i="2"/>
  <c r="AR184" i="2"/>
  <c r="V184" i="2"/>
  <c r="T184" i="2"/>
  <c r="Q184" i="2"/>
  <c r="N184" i="2"/>
  <c r="M184" i="2"/>
  <c r="L184" i="2"/>
  <c r="F184" i="2"/>
  <c r="AS183" i="2"/>
  <c r="AR183" i="2"/>
  <c r="X183" i="2"/>
  <c r="V183" i="2"/>
  <c r="S183" i="2"/>
  <c r="Q183" i="2"/>
  <c r="N183" i="2"/>
  <c r="M183" i="2"/>
  <c r="L183" i="2"/>
  <c r="F183" i="2"/>
  <c r="AS182" i="2"/>
  <c r="AR182" i="2"/>
  <c r="V182" i="2"/>
  <c r="T182" i="2"/>
  <c r="Q182" i="2"/>
  <c r="N182" i="2"/>
  <c r="L182" i="2"/>
  <c r="F182" i="2"/>
  <c r="AS181" i="2"/>
  <c r="AR181" i="2"/>
  <c r="X181" i="2"/>
  <c r="V181" i="2"/>
  <c r="S181" i="2"/>
  <c r="Q181" i="2"/>
  <c r="N181" i="2"/>
  <c r="L181" i="2"/>
  <c r="F181" i="2"/>
  <c r="AS180" i="2"/>
  <c r="AR180" i="2"/>
  <c r="V180" i="2"/>
  <c r="T180" i="2"/>
  <c r="Q180" i="2"/>
  <c r="N180" i="2"/>
  <c r="L180" i="2"/>
  <c r="F180" i="2"/>
  <c r="AS179" i="2"/>
  <c r="AR179" i="2"/>
  <c r="X179" i="2"/>
  <c r="V179" i="2"/>
  <c r="S179" i="2"/>
  <c r="Q179" i="2"/>
  <c r="N179" i="2"/>
  <c r="M179" i="2"/>
  <c r="L179" i="2"/>
  <c r="F179" i="2"/>
  <c r="AS178" i="2"/>
  <c r="AR178" i="2"/>
  <c r="V178" i="2"/>
  <c r="T178" i="2"/>
  <c r="Q178" i="2"/>
  <c r="N178" i="2"/>
  <c r="L178" i="2"/>
  <c r="F178" i="2"/>
  <c r="AS177" i="2"/>
  <c r="AR177" i="2"/>
  <c r="X177" i="2"/>
  <c r="V177" i="2"/>
  <c r="S177" i="2"/>
  <c r="Q177" i="2"/>
  <c r="N177" i="2"/>
  <c r="L177" i="2"/>
  <c r="F177" i="2"/>
  <c r="AS176" i="2"/>
  <c r="AR176" i="2"/>
  <c r="V176" i="2"/>
  <c r="T176" i="2"/>
  <c r="Q176" i="2"/>
  <c r="N176" i="2"/>
  <c r="L176" i="2"/>
  <c r="F176" i="2"/>
  <c r="AS175" i="2"/>
  <c r="AR175" i="2"/>
  <c r="X175" i="2"/>
  <c r="V175" i="2"/>
  <c r="S175" i="2"/>
  <c r="Q175" i="2"/>
  <c r="N175" i="2"/>
  <c r="L175" i="2"/>
  <c r="F175" i="2"/>
  <c r="AS174" i="2"/>
  <c r="AR174" i="2"/>
  <c r="V174" i="2"/>
  <c r="T174" i="2"/>
  <c r="Q174" i="2"/>
  <c r="N174" i="2"/>
  <c r="L174" i="2"/>
  <c r="F174" i="2"/>
  <c r="AS173" i="2"/>
  <c r="AR173" i="2"/>
  <c r="X173" i="2"/>
  <c r="V173" i="2"/>
  <c r="S173" i="2"/>
  <c r="Q173" i="2"/>
  <c r="N173" i="2"/>
  <c r="L173" i="2"/>
  <c r="F173" i="2"/>
  <c r="AS172" i="2"/>
  <c r="AR172" i="2"/>
  <c r="V172" i="2"/>
  <c r="T172" i="2"/>
  <c r="Q172" i="2"/>
  <c r="N172" i="2"/>
  <c r="M172" i="2"/>
  <c r="L172" i="2"/>
  <c r="F172" i="2"/>
  <c r="AS171" i="2"/>
  <c r="AR171" i="2"/>
  <c r="X171" i="2"/>
  <c r="V171" i="2"/>
  <c r="S171" i="2"/>
  <c r="Q171" i="2"/>
  <c r="N171" i="2"/>
  <c r="L171" i="2"/>
  <c r="F171" i="2"/>
  <c r="AS170" i="2"/>
  <c r="AR170" i="2"/>
  <c r="V170" i="2"/>
  <c r="T170" i="2"/>
  <c r="Q170" i="2"/>
  <c r="N170" i="2"/>
  <c r="M170" i="2"/>
  <c r="L170" i="2"/>
  <c r="F170" i="2"/>
  <c r="AS169" i="2"/>
  <c r="AR169" i="2"/>
  <c r="X169" i="2"/>
  <c r="V169" i="2"/>
  <c r="S169" i="2"/>
  <c r="Q169" i="2"/>
  <c r="N169" i="2"/>
  <c r="M169" i="2"/>
  <c r="L169" i="2"/>
  <c r="F169" i="2"/>
  <c r="AS168" i="2"/>
  <c r="AR168" i="2"/>
  <c r="V168" i="2"/>
  <c r="T168" i="2"/>
  <c r="Q168" i="2"/>
  <c r="N168" i="2"/>
  <c r="M168" i="2"/>
  <c r="L168" i="2"/>
  <c r="F168" i="2"/>
  <c r="AS167" i="2"/>
  <c r="AR167" i="2"/>
  <c r="X167" i="2"/>
  <c r="V167" i="2"/>
  <c r="S167" i="2"/>
  <c r="Q167" i="2"/>
  <c r="N167" i="2"/>
  <c r="M167" i="2"/>
  <c r="L167" i="2"/>
  <c r="F167" i="2"/>
  <c r="AS166" i="2"/>
  <c r="AR166" i="2"/>
  <c r="V166" i="2"/>
  <c r="T166" i="2"/>
  <c r="Q166" i="2"/>
  <c r="N166" i="2"/>
  <c r="M166" i="2"/>
  <c r="L166" i="2"/>
  <c r="F166" i="2"/>
  <c r="AS165" i="2"/>
  <c r="AR165" i="2"/>
  <c r="X165" i="2"/>
  <c r="V165" i="2"/>
  <c r="S165" i="2"/>
  <c r="Q165" i="2"/>
  <c r="N165" i="2"/>
  <c r="M165" i="2"/>
  <c r="L165" i="2"/>
  <c r="F165" i="2"/>
  <c r="AS164" i="2"/>
  <c r="AR164" i="2"/>
  <c r="V164" i="2"/>
  <c r="T164" i="2"/>
  <c r="Q164" i="2"/>
  <c r="N164" i="2"/>
  <c r="M164" i="2"/>
  <c r="L164" i="2"/>
  <c r="F164" i="2"/>
  <c r="AS163" i="2"/>
  <c r="AR163" i="2"/>
  <c r="X163" i="2"/>
  <c r="V163" i="2"/>
  <c r="S163" i="2"/>
  <c r="Q163" i="2"/>
  <c r="N163" i="2"/>
  <c r="M163" i="2"/>
  <c r="L163" i="2"/>
  <c r="F163" i="2"/>
  <c r="AS162" i="2"/>
  <c r="AR162" i="2"/>
  <c r="V162" i="2"/>
  <c r="T162" i="2"/>
  <c r="Q162" i="2"/>
  <c r="N162" i="2"/>
  <c r="M162" i="2"/>
  <c r="L162" i="2"/>
  <c r="F162" i="2"/>
  <c r="AS161" i="2"/>
  <c r="AR161" i="2"/>
  <c r="X161" i="2"/>
  <c r="V161" i="2"/>
  <c r="S161" i="2"/>
  <c r="Q161" i="2"/>
  <c r="N161" i="2"/>
  <c r="M161" i="2"/>
  <c r="L161" i="2"/>
  <c r="F161" i="2"/>
  <c r="AS160" i="2"/>
  <c r="AR160" i="2"/>
  <c r="V160" i="2"/>
  <c r="T160" i="2"/>
  <c r="Q160" i="2"/>
  <c r="N160" i="2"/>
  <c r="M160" i="2"/>
  <c r="L160" i="2"/>
  <c r="F160" i="2"/>
  <c r="AS159" i="2"/>
  <c r="AR159" i="2"/>
  <c r="X159" i="2"/>
  <c r="V159" i="2"/>
  <c r="S159" i="2"/>
  <c r="Q159" i="2"/>
  <c r="N159" i="2"/>
  <c r="M159" i="2"/>
  <c r="L159" i="2"/>
  <c r="F159" i="2"/>
  <c r="AS158" i="2"/>
  <c r="AR158" i="2"/>
  <c r="V158" i="2"/>
  <c r="T158" i="2"/>
  <c r="Q158" i="2"/>
  <c r="N158" i="2"/>
  <c r="M158" i="2"/>
  <c r="L158" i="2"/>
  <c r="F158" i="2"/>
  <c r="AS157" i="2"/>
  <c r="AR157" i="2"/>
  <c r="X157" i="2"/>
  <c r="V157" i="2"/>
  <c r="S157" i="2"/>
  <c r="Q157" i="2"/>
  <c r="N157" i="2"/>
  <c r="M157" i="2"/>
  <c r="L157" i="2"/>
  <c r="F157" i="2"/>
  <c r="AS156" i="2"/>
  <c r="AR156" i="2"/>
  <c r="V156" i="2"/>
  <c r="T156" i="2"/>
  <c r="Q156" i="2"/>
  <c r="N156" i="2"/>
  <c r="M156" i="2"/>
  <c r="L156" i="2"/>
  <c r="F156" i="2"/>
  <c r="AS155" i="2"/>
  <c r="AR155" i="2"/>
  <c r="X155" i="2"/>
  <c r="V155" i="2"/>
  <c r="S155" i="2"/>
  <c r="Q155" i="2"/>
  <c r="N155" i="2"/>
  <c r="M155" i="2"/>
  <c r="L155" i="2"/>
  <c r="F155" i="2"/>
  <c r="AS154" i="2"/>
  <c r="AR154" i="2"/>
  <c r="V154" i="2"/>
  <c r="T154" i="2"/>
  <c r="Q154" i="2"/>
  <c r="N154" i="2"/>
  <c r="M154" i="2"/>
  <c r="L154" i="2"/>
  <c r="F154" i="2"/>
  <c r="AS153" i="2"/>
  <c r="AR153" i="2"/>
  <c r="X153" i="2"/>
  <c r="V153" i="2"/>
  <c r="S153" i="2"/>
  <c r="Q153" i="2"/>
  <c r="N153" i="2"/>
  <c r="M153" i="2"/>
  <c r="L153" i="2"/>
  <c r="F153" i="2"/>
  <c r="AS152" i="2"/>
  <c r="AR152" i="2"/>
  <c r="V152" i="2"/>
  <c r="T152" i="2"/>
  <c r="Q152" i="2"/>
  <c r="N152" i="2"/>
  <c r="M152" i="2"/>
  <c r="L152" i="2"/>
  <c r="F152" i="2"/>
  <c r="AS151" i="2"/>
  <c r="AR151" i="2"/>
  <c r="X151" i="2"/>
  <c r="V151" i="2"/>
  <c r="S151" i="2"/>
  <c r="Q151" i="2"/>
  <c r="N151" i="2"/>
  <c r="M151" i="2"/>
  <c r="L151" i="2"/>
  <c r="F151" i="2"/>
  <c r="AS150" i="2"/>
  <c r="AR150" i="2"/>
  <c r="V150" i="2"/>
  <c r="T150" i="2"/>
  <c r="Q150" i="2"/>
  <c r="N150" i="2"/>
  <c r="M150" i="2"/>
  <c r="L150" i="2"/>
  <c r="F150" i="2"/>
  <c r="AS149" i="2"/>
  <c r="AR149" i="2"/>
  <c r="X149" i="2"/>
  <c r="V149" i="2"/>
  <c r="S149" i="2"/>
  <c r="Q149" i="2"/>
  <c r="N149" i="2"/>
  <c r="M149" i="2"/>
  <c r="L149" i="2"/>
  <c r="F149" i="2"/>
  <c r="AS148" i="2"/>
  <c r="AR148" i="2"/>
  <c r="V148" i="2"/>
  <c r="T148" i="2"/>
  <c r="Q148" i="2"/>
  <c r="N148" i="2"/>
  <c r="M148" i="2"/>
  <c r="L148" i="2"/>
  <c r="F148" i="2"/>
  <c r="AS147" i="2"/>
  <c r="AR147" i="2"/>
  <c r="X147" i="2"/>
  <c r="V147" i="2"/>
  <c r="S147" i="2"/>
  <c r="Q147" i="2"/>
  <c r="N147" i="2"/>
  <c r="M147" i="2"/>
  <c r="L147" i="2"/>
  <c r="F147" i="2"/>
  <c r="AS146" i="2"/>
  <c r="AR146" i="2"/>
  <c r="V146" i="2"/>
  <c r="T146" i="2"/>
  <c r="Q146" i="2"/>
  <c r="N146" i="2"/>
  <c r="M146" i="2"/>
  <c r="L146" i="2"/>
  <c r="F146" i="2"/>
  <c r="AS145" i="2"/>
  <c r="AR145" i="2"/>
  <c r="X145" i="2"/>
  <c r="V145" i="2"/>
  <c r="S145" i="2"/>
  <c r="Q145" i="2"/>
  <c r="N145" i="2"/>
  <c r="M145" i="2"/>
  <c r="L145" i="2"/>
  <c r="F145" i="2"/>
  <c r="AS144" i="2"/>
  <c r="AR144" i="2"/>
  <c r="V144" i="2"/>
  <c r="T144" i="2"/>
  <c r="Q144" i="2"/>
  <c r="N144" i="2"/>
  <c r="M144" i="2"/>
  <c r="L144" i="2"/>
  <c r="F144" i="2"/>
  <c r="AS143" i="2"/>
  <c r="AR143" i="2"/>
  <c r="X143" i="2"/>
  <c r="V143" i="2"/>
  <c r="S143" i="2"/>
  <c r="Q143" i="2"/>
  <c r="N143" i="2"/>
  <c r="M143" i="2"/>
  <c r="L143" i="2"/>
  <c r="F143" i="2"/>
  <c r="AS142" i="2"/>
  <c r="AR142" i="2"/>
  <c r="V142" i="2"/>
  <c r="T142" i="2"/>
  <c r="Q142" i="2"/>
  <c r="N142" i="2"/>
  <c r="M142" i="2"/>
  <c r="L142" i="2"/>
  <c r="F142" i="2"/>
  <c r="AS141" i="2"/>
  <c r="AR141" i="2"/>
  <c r="X141" i="2"/>
  <c r="V141" i="2"/>
  <c r="S141" i="2"/>
  <c r="Q141" i="2"/>
  <c r="N141" i="2"/>
  <c r="M141" i="2"/>
  <c r="L141" i="2"/>
  <c r="F141" i="2"/>
  <c r="AS140" i="2"/>
  <c r="AR140" i="2"/>
  <c r="V140" i="2"/>
  <c r="T140" i="2"/>
  <c r="Q140" i="2"/>
  <c r="N140" i="2"/>
  <c r="M140" i="2"/>
  <c r="L140" i="2"/>
  <c r="F140" i="2"/>
  <c r="AS139" i="2"/>
  <c r="AR139" i="2"/>
  <c r="X139" i="2"/>
  <c r="V139" i="2"/>
  <c r="S139" i="2"/>
  <c r="Q139" i="2"/>
  <c r="N139" i="2"/>
  <c r="M139" i="2"/>
  <c r="L139" i="2"/>
  <c r="F139" i="2"/>
  <c r="AS138" i="2"/>
  <c r="AR138" i="2"/>
  <c r="V138" i="2"/>
  <c r="T138" i="2"/>
  <c r="Q138" i="2"/>
  <c r="N138" i="2"/>
  <c r="M138" i="2"/>
  <c r="L138" i="2"/>
  <c r="F138" i="2"/>
  <c r="AS137" i="2"/>
  <c r="AR137" i="2"/>
  <c r="X137" i="2"/>
  <c r="V137" i="2"/>
  <c r="S137" i="2"/>
  <c r="Q137" i="2"/>
  <c r="N137" i="2"/>
  <c r="M137" i="2"/>
  <c r="L137" i="2"/>
  <c r="F137" i="2"/>
  <c r="AS136" i="2"/>
  <c r="AR136" i="2"/>
  <c r="V136" i="2"/>
  <c r="T136" i="2"/>
  <c r="Q136" i="2"/>
  <c r="N136" i="2"/>
  <c r="M136" i="2"/>
  <c r="L136" i="2"/>
  <c r="F136" i="2"/>
  <c r="AS135" i="2"/>
  <c r="AR135" i="2"/>
  <c r="X135" i="2"/>
  <c r="V135" i="2"/>
  <c r="S135" i="2"/>
  <c r="Q135" i="2"/>
  <c r="N135" i="2"/>
  <c r="M135" i="2"/>
  <c r="L135" i="2"/>
  <c r="F135" i="2"/>
  <c r="AS134" i="2"/>
  <c r="AR134" i="2"/>
  <c r="V134" i="2"/>
  <c r="T134" i="2"/>
  <c r="Q134" i="2"/>
  <c r="N134" i="2"/>
  <c r="M134" i="2"/>
  <c r="L134" i="2"/>
  <c r="F134" i="2"/>
  <c r="AS133" i="2"/>
  <c r="AR133" i="2"/>
  <c r="X133" i="2"/>
  <c r="V133" i="2"/>
  <c r="S133" i="2"/>
  <c r="Q133" i="2"/>
  <c r="N133" i="2"/>
  <c r="M133" i="2"/>
  <c r="L133" i="2"/>
  <c r="F133" i="2"/>
  <c r="AS132" i="2"/>
  <c r="AR132" i="2"/>
  <c r="V132" i="2"/>
  <c r="T132" i="2"/>
  <c r="Q132" i="2"/>
  <c r="N132" i="2"/>
  <c r="M132" i="2"/>
  <c r="L132" i="2"/>
  <c r="F132" i="2"/>
  <c r="AS131" i="2"/>
  <c r="AR131" i="2"/>
  <c r="X131" i="2"/>
  <c r="V131" i="2"/>
  <c r="S131" i="2"/>
  <c r="Q131" i="2"/>
  <c r="N131" i="2"/>
  <c r="M131" i="2"/>
  <c r="L131" i="2"/>
  <c r="F131" i="2"/>
  <c r="AS130" i="2"/>
  <c r="AR130" i="2"/>
  <c r="V130" i="2"/>
  <c r="T130" i="2"/>
  <c r="Q130" i="2"/>
  <c r="N130" i="2"/>
  <c r="M130" i="2"/>
  <c r="L130" i="2"/>
  <c r="F130" i="2"/>
  <c r="AS129" i="2"/>
  <c r="AR129" i="2"/>
  <c r="X129" i="2"/>
  <c r="V129" i="2"/>
  <c r="S129" i="2"/>
  <c r="Q129" i="2"/>
  <c r="N129" i="2"/>
  <c r="M129" i="2"/>
  <c r="L129" i="2"/>
  <c r="F129" i="2"/>
  <c r="AS128" i="2"/>
  <c r="AR128" i="2"/>
  <c r="V128" i="2"/>
  <c r="T128" i="2"/>
  <c r="Q128" i="2"/>
  <c r="N128" i="2"/>
  <c r="M128" i="2"/>
  <c r="L128" i="2"/>
  <c r="F128" i="2"/>
  <c r="AS127" i="2"/>
  <c r="AR127" i="2"/>
  <c r="X127" i="2"/>
  <c r="V127" i="2"/>
  <c r="S127" i="2"/>
  <c r="Q127" i="2"/>
  <c r="N127" i="2"/>
  <c r="M127" i="2"/>
  <c r="L127" i="2"/>
  <c r="F127" i="2"/>
  <c r="AS126" i="2"/>
  <c r="AR126" i="2"/>
  <c r="V126" i="2"/>
  <c r="T126" i="2"/>
  <c r="Q126" i="2"/>
  <c r="N126" i="2"/>
  <c r="M126" i="2"/>
  <c r="L126" i="2"/>
  <c r="F126" i="2"/>
  <c r="AS125" i="2"/>
  <c r="AR125" i="2"/>
  <c r="X125" i="2"/>
  <c r="V125" i="2"/>
  <c r="S125" i="2"/>
  <c r="Q125" i="2"/>
  <c r="N125" i="2"/>
  <c r="M125" i="2"/>
  <c r="L125" i="2"/>
  <c r="F125" i="2"/>
  <c r="AS124" i="2"/>
  <c r="AR124" i="2"/>
  <c r="V124" i="2"/>
  <c r="T124" i="2"/>
  <c r="Q124" i="2"/>
  <c r="N124" i="2"/>
  <c r="M124" i="2"/>
  <c r="L124" i="2"/>
  <c r="F124" i="2"/>
  <c r="AS123" i="2"/>
  <c r="AR123" i="2"/>
  <c r="X123" i="2"/>
  <c r="V123" i="2"/>
  <c r="S123" i="2"/>
  <c r="Q123" i="2"/>
  <c r="N123" i="2"/>
  <c r="M123" i="2"/>
  <c r="L123" i="2"/>
  <c r="F123" i="2"/>
  <c r="AS122" i="2"/>
  <c r="AR122" i="2"/>
  <c r="V122" i="2"/>
  <c r="T122" i="2"/>
  <c r="Q122" i="2"/>
  <c r="N122" i="2"/>
  <c r="M122" i="2"/>
  <c r="L122" i="2"/>
  <c r="F122" i="2"/>
  <c r="AS121" i="2"/>
  <c r="AR121" i="2"/>
  <c r="X121" i="2"/>
  <c r="V121" i="2"/>
  <c r="S121" i="2"/>
  <c r="Q121" i="2"/>
  <c r="N121" i="2"/>
  <c r="M121" i="2"/>
  <c r="L121" i="2"/>
  <c r="F121" i="2"/>
  <c r="AS120" i="2"/>
  <c r="AR120" i="2"/>
  <c r="V120" i="2"/>
  <c r="T120" i="2"/>
  <c r="Q120" i="2"/>
  <c r="N120" i="2"/>
  <c r="M120" i="2"/>
  <c r="L120" i="2"/>
  <c r="F120" i="2"/>
  <c r="AS119" i="2"/>
  <c r="AR119" i="2"/>
  <c r="X119" i="2"/>
  <c r="V119" i="2"/>
  <c r="S119" i="2"/>
  <c r="Q119" i="2"/>
  <c r="N119" i="2"/>
  <c r="M119" i="2"/>
  <c r="L119" i="2"/>
  <c r="F119" i="2"/>
  <c r="AS118" i="2"/>
  <c r="AR118" i="2"/>
  <c r="V118" i="2"/>
  <c r="T118" i="2"/>
  <c r="Q118" i="2"/>
  <c r="N118" i="2"/>
  <c r="M118" i="2"/>
  <c r="L118" i="2"/>
  <c r="F118" i="2"/>
  <c r="AS117" i="2"/>
  <c r="AR117" i="2"/>
  <c r="X117" i="2"/>
  <c r="V117" i="2"/>
  <c r="S117" i="2"/>
  <c r="Q117" i="2"/>
  <c r="N117" i="2"/>
  <c r="M117" i="2"/>
  <c r="L117" i="2"/>
  <c r="F117" i="2"/>
  <c r="AS116" i="2"/>
  <c r="AR116" i="2"/>
  <c r="V116" i="2"/>
  <c r="T116" i="2"/>
  <c r="Q116" i="2"/>
  <c r="N116" i="2"/>
  <c r="M116" i="2"/>
  <c r="L116" i="2"/>
  <c r="F116" i="2"/>
  <c r="AS115" i="2"/>
  <c r="AR115" i="2"/>
  <c r="X115" i="2"/>
  <c r="V115" i="2"/>
  <c r="S115" i="2"/>
  <c r="Q115" i="2"/>
  <c r="N115" i="2"/>
  <c r="M115" i="2"/>
  <c r="L115" i="2"/>
  <c r="F115" i="2"/>
  <c r="AS114" i="2"/>
  <c r="AR114" i="2"/>
  <c r="V114" i="2"/>
  <c r="T114" i="2"/>
  <c r="Q114" i="2"/>
  <c r="N114" i="2"/>
  <c r="M114" i="2"/>
  <c r="L114" i="2"/>
  <c r="F114" i="2"/>
  <c r="AS113" i="2"/>
  <c r="AR113" i="2"/>
  <c r="X113" i="2"/>
  <c r="V113" i="2"/>
  <c r="S113" i="2"/>
  <c r="Q113" i="2"/>
  <c r="N113" i="2"/>
  <c r="M113" i="2"/>
  <c r="L113" i="2"/>
  <c r="F113" i="2"/>
  <c r="AS112" i="2"/>
  <c r="AR112" i="2"/>
  <c r="V112" i="2"/>
  <c r="T112" i="2"/>
  <c r="Q112" i="2"/>
  <c r="N112" i="2"/>
  <c r="M112" i="2"/>
  <c r="L112" i="2"/>
  <c r="F112" i="2"/>
  <c r="AS111" i="2"/>
  <c r="AR111" i="2"/>
  <c r="X111" i="2"/>
  <c r="V111" i="2"/>
  <c r="S111" i="2"/>
  <c r="Q111" i="2"/>
  <c r="N111" i="2"/>
  <c r="M111" i="2"/>
  <c r="L111" i="2"/>
  <c r="F111" i="2"/>
  <c r="AS110" i="2"/>
  <c r="AR110" i="2"/>
  <c r="V110" i="2"/>
  <c r="T110" i="2"/>
  <c r="Q110" i="2"/>
  <c r="N110" i="2"/>
  <c r="M110" i="2"/>
  <c r="L110" i="2"/>
  <c r="F110" i="2"/>
  <c r="AS109" i="2"/>
  <c r="AR109" i="2"/>
  <c r="X109" i="2"/>
  <c r="V109" i="2"/>
  <c r="S109" i="2"/>
  <c r="Q109" i="2"/>
  <c r="N109" i="2"/>
  <c r="M109" i="2"/>
  <c r="L109" i="2"/>
  <c r="F109" i="2"/>
  <c r="AS108" i="2"/>
  <c r="AR108" i="2"/>
  <c r="V108" i="2"/>
  <c r="T108" i="2"/>
  <c r="Q108" i="2"/>
  <c r="N108" i="2"/>
  <c r="M108" i="2"/>
  <c r="L108" i="2"/>
  <c r="F108" i="2"/>
  <c r="AS107" i="2"/>
  <c r="AR107" i="2"/>
  <c r="X107" i="2"/>
  <c r="V107" i="2"/>
  <c r="S107" i="2"/>
  <c r="Q107" i="2"/>
  <c r="N107" i="2"/>
  <c r="M107" i="2"/>
  <c r="L107" i="2"/>
  <c r="F107" i="2"/>
  <c r="AS106" i="2"/>
  <c r="AR106" i="2"/>
  <c r="V106" i="2"/>
  <c r="T106" i="2"/>
  <c r="Q106" i="2"/>
  <c r="N106" i="2"/>
  <c r="M106" i="2"/>
  <c r="L106" i="2"/>
  <c r="F106" i="2"/>
  <c r="AS105" i="2"/>
  <c r="AR105" i="2"/>
  <c r="X105" i="2"/>
  <c r="V105" i="2"/>
  <c r="S105" i="2"/>
  <c r="Q105" i="2"/>
  <c r="N105" i="2"/>
  <c r="M105" i="2"/>
  <c r="L105" i="2"/>
  <c r="F105" i="2"/>
  <c r="AS104" i="2"/>
  <c r="AR104" i="2"/>
  <c r="V104" i="2"/>
  <c r="T104" i="2"/>
  <c r="Q104" i="2"/>
  <c r="N104" i="2"/>
  <c r="M104" i="2"/>
  <c r="L104" i="2"/>
  <c r="F104" i="2"/>
  <c r="AS103" i="2"/>
  <c r="AR103" i="2"/>
  <c r="X103" i="2"/>
  <c r="V103" i="2"/>
  <c r="S103" i="2"/>
  <c r="Q103" i="2"/>
  <c r="N103" i="2"/>
  <c r="M103" i="2"/>
  <c r="L103" i="2"/>
  <c r="F103" i="2"/>
  <c r="AS102" i="2"/>
  <c r="AR102" i="2"/>
  <c r="V102" i="2"/>
  <c r="T102" i="2"/>
  <c r="Q102" i="2"/>
  <c r="N102" i="2"/>
  <c r="M102" i="2"/>
  <c r="L102" i="2"/>
  <c r="F102" i="2"/>
  <c r="AS101" i="2"/>
  <c r="AR101" i="2"/>
  <c r="X101" i="2"/>
  <c r="V101" i="2"/>
  <c r="S101" i="2"/>
  <c r="Q101" i="2"/>
  <c r="N101" i="2"/>
  <c r="M101" i="2"/>
  <c r="L101" i="2"/>
  <c r="F101" i="2"/>
  <c r="AS100" i="2"/>
  <c r="AR100" i="2"/>
  <c r="V100" i="2"/>
  <c r="T100" i="2"/>
  <c r="Q100" i="2"/>
  <c r="N100" i="2"/>
  <c r="M100" i="2"/>
  <c r="L100" i="2"/>
  <c r="F100" i="2"/>
  <c r="AS99" i="2"/>
  <c r="AR99" i="2"/>
  <c r="X99" i="2"/>
  <c r="V99" i="2"/>
  <c r="S99" i="2"/>
  <c r="Q99" i="2"/>
  <c r="N99" i="2"/>
  <c r="M99" i="2"/>
  <c r="L99" i="2"/>
  <c r="F99" i="2"/>
  <c r="AS98" i="2"/>
  <c r="AR98" i="2"/>
  <c r="V98" i="2"/>
  <c r="T98" i="2"/>
  <c r="Q98" i="2"/>
  <c r="N98" i="2"/>
  <c r="M98" i="2"/>
  <c r="L98" i="2"/>
  <c r="F98" i="2"/>
  <c r="AS97" i="2"/>
  <c r="AR97" i="2"/>
  <c r="X97" i="2"/>
  <c r="V97" i="2"/>
  <c r="S97" i="2"/>
  <c r="Q97" i="2"/>
  <c r="N97" i="2"/>
  <c r="M97" i="2"/>
  <c r="L97" i="2"/>
  <c r="F97" i="2"/>
  <c r="AS96" i="2"/>
  <c r="AR96" i="2"/>
  <c r="V96" i="2"/>
  <c r="T96" i="2"/>
  <c r="Q96" i="2"/>
  <c r="N96" i="2"/>
  <c r="M96" i="2"/>
  <c r="L96" i="2"/>
  <c r="F96" i="2"/>
  <c r="AS95" i="2"/>
  <c r="AR95" i="2"/>
  <c r="X95" i="2"/>
  <c r="V95" i="2"/>
  <c r="S95" i="2"/>
  <c r="Q95" i="2"/>
  <c r="N95" i="2"/>
  <c r="M95" i="2"/>
  <c r="L95" i="2"/>
  <c r="F95" i="2"/>
  <c r="AS94" i="2"/>
  <c r="AR94" i="2"/>
  <c r="V94" i="2"/>
  <c r="T94" i="2"/>
  <c r="Q94" i="2"/>
  <c r="N94" i="2"/>
  <c r="M94" i="2"/>
  <c r="L94" i="2"/>
  <c r="F94" i="2"/>
  <c r="AS93" i="2"/>
  <c r="AR93" i="2"/>
  <c r="X93" i="2"/>
  <c r="V93" i="2"/>
  <c r="S93" i="2"/>
  <c r="Q93" i="2"/>
  <c r="N93" i="2"/>
  <c r="M93" i="2"/>
  <c r="L93" i="2"/>
  <c r="F93" i="2"/>
  <c r="AS92" i="2"/>
  <c r="AR92" i="2"/>
  <c r="V92" i="2"/>
  <c r="T92" i="2"/>
  <c r="Q92" i="2"/>
  <c r="N92" i="2"/>
  <c r="M92" i="2"/>
  <c r="L92" i="2"/>
  <c r="F92" i="2"/>
  <c r="AS91" i="2"/>
  <c r="AR91" i="2"/>
  <c r="X91" i="2"/>
  <c r="V91" i="2"/>
  <c r="S91" i="2"/>
  <c r="Q91" i="2"/>
  <c r="N91" i="2"/>
  <c r="M91" i="2"/>
  <c r="L91" i="2"/>
  <c r="F91" i="2"/>
  <c r="AS90" i="2"/>
  <c r="AR90" i="2"/>
  <c r="V90" i="2"/>
  <c r="T90" i="2"/>
  <c r="Q90" i="2"/>
  <c r="N90" i="2"/>
  <c r="M90" i="2"/>
  <c r="L90" i="2"/>
  <c r="F90" i="2"/>
  <c r="AS89" i="2"/>
  <c r="AR89" i="2"/>
  <c r="X89" i="2"/>
  <c r="V89" i="2"/>
  <c r="S89" i="2"/>
  <c r="Q89" i="2"/>
  <c r="N89" i="2"/>
  <c r="M89" i="2"/>
  <c r="L89" i="2"/>
  <c r="F89" i="2"/>
  <c r="AS88" i="2"/>
  <c r="AR88" i="2"/>
  <c r="V88" i="2"/>
  <c r="T88" i="2"/>
  <c r="Q88" i="2"/>
  <c r="N88" i="2"/>
  <c r="M88" i="2"/>
  <c r="L88" i="2"/>
  <c r="F88" i="2"/>
  <c r="AS87" i="2"/>
  <c r="AR87" i="2"/>
  <c r="X87" i="2"/>
  <c r="V87" i="2"/>
  <c r="S87" i="2"/>
  <c r="Q87" i="2"/>
  <c r="N87" i="2"/>
  <c r="M87" i="2"/>
  <c r="L87" i="2"/>
  <c r="F87" i="2"/>
  <c r="AS86" i="2"/>
  <c r="AR86" i="2"/>
  <c r="V86" i="2"/>
  <c r="T86" i="2"/>
  <c r="Q86" i="2"/>
  <c r="N86" i="2"/>
  <c r="L86" i="2"/>
  <c r="F86" i="2"/>
  <c r="AS85" i="2"/>
  <c r="AR85" i="2"/>
  <c r="X85" i="2"/>
  <c r="V85" i="2"/>
  <c r="S85" i="2"/>
  <c r="Q85" i="2"/>
  <c r="N85" i="2"/>
  <c r="L85" i="2"/>
  <c r="F85" i="2"/>
  <c r="AS84" i="2"/>
  <c r="AR84" i="2"/>
  <c r="V84" i="2"/>
  <c r="T84" i="2"/>
  <c r="Q84" i="2"/>
  <c r="N84" i="2"/>
  <c r="L84" i="2"/>
  <c r="F84" i="2"/>
  <c r="AS83" i="2"/>
  <c r="AR83" i="2"/>
  <c r="X83" i="2"/>
  <c r="V83" i="2"/>
  <c r="S83" i="2"/>
  <c r="Q83" i="2"/>
  <c r="N83" i="2"/>
  <c r="M83" i="2"/>
  <c r="L83" i="2"/>
  <c r="F83" i="2"/>
  <c r="AS82" i="2"/>
  <c r="AR82" i="2"/>
  <c r="V82" i="2"/>
  <c r="T82" i="2"/>
  <c r="Q82" i="2"/>
  <c r="N82" i="2"/>
  <c r="L82" i="2"/>
  <c r="F82" i="2"/>
  <c r="AS81" i="2"/>
  <c r="AR81" i="2"/>
  <c r="X81" i="2"/>
  <c r="V81" i="2"/>
  <c r="S81" i="2"/>
  <c r="Q81" i="2"/>
  <c r="N81" i="2"/>
  <c r="L81" i="2"/>
  <c r="F81" i="2"/>
  <c r="AS80" i="2"/>
  <c r="AR80" i="2"/>
  <c r="V80" i="2"/>
  <c r="T80" i="2"/>
  <c r="Q80" i="2"/>
  <c r="N80" i="2"/>
  <c r="L80" i="2"/>
  <c r="F80" i="2"/>
  <c r="AS79" i="2"/>
  <c r="AR79" i="2"/>
  <c r="X79" i="2"/>
  <c r="V79" i="2"/>
  <c r="S79" i="2"/>
  <c r="Q79" i="2"/>
  <c r="N79" i="2"/>
  <c r="L79" i="2"/>
  <c r="F79" i="2"/>
  <c r="AS78" i="2"/>
  <c r="AR78" i="2"/>
  <c r="V78" i="2"/>
  <c r="T78" i="2"/>
  <c r="Q78" i="2"/>
  <c r="N78" i="2"/>
  <c r="L78" i="2"/>
  <c r="F78" i="2"/>
  <c r="AS77" i="2"/>
  <c r="AR77" i="2"/>
  <c r="X77" i="2"/>
  <c r="V77" i="2"/>
  <c r="S77" i="2"/>
  <c r="Q77" i="2"/>
  <c r="N77" i="2"/>
  <c r="L77" i="2"/>
  <c r="F77" i="2"/>
  <c r="AS76" i="2"/>
  <c r="AR76" i="2"/>
  <c r="V76" i="2"/>
  <c r="T76" i="2"/>
  <c r="Q76" i="2"/>
  <c r="N76" i="2"/>
  <c r="M76" i="2"/>
  <c r="L76" i="2"/>
  <c r="F76" i="2"/>
  <c r="AS75" i="2"/>
  <c r="AR75" i="2"/>
  <c r="X75" i="2"/>
  <c r="V75" i="2"/>
  <c r="S75" i="2"/>
  <c r="Q75" i="2"/>
  <c r="N75" i="2"/>
  <c r="L75" i="2"/>
  <c r="F75" i="2"/>
  <c r="AS74" i="2"/>
  <c r="AR74" i="2"/>
  <c r="V74" i="2"/>
  <c r="T74" i="2"/>
  <c r="Q74" i="2"/>
  <c r="N74" i="2"/>
  <c r="L74" i="2"/>
  <c r="F74" i="2"/>
  <c r="AS73" i="2"/>
  <c r="AR73" i="2"/>
  <c r="X73" i="2"/>
  <c r="V73" i="2"/>
  <c r="S73" i="2"/>
  <c r="Q73" i="2"/>
  <c r="N73" i="2"/>
  <c r="L73" i="2"/>
  <c r="F73" i="2"/>
  <c r="AS72" i="2"/>
  <c r="AR72" i="2"/>
  <c r="V72" i="2"/>
  <c r="T72" i="2"/>
  <c r="Q72" i="2"/>
  <c r="N72" i="2"/>
  <c r="M72" i="2"/>
  <c r="L72" i="2"/>
  <c r="F72" i="2"/>
  <c r="AS71" i="2"/>
  <c r="AR71" i="2"/>
  <c r="X71" i="2"/>
  <c r="V71" i="2"/>
  <c r="S71" i="2"/>
  <c r="Q71" i="2"/>
  <c r="N71" i="2"/>
  <c r="M71" i="2"/>
  <c r="L71" i="2"/>
  <c r="F71" i="2"/>
  <c r="AS70" i="2"/>
  <c r="AR70" i="2"/>
  <c r="V70" i="2"/>
  <c r="T70" i="2"/>
  <c r="Q70" i="2"/>
  <c r="N70" i="2"/>
  <c r="M70" i="2"/>
  <c r="L70" i="2"/>
  <c r="F70" i="2"/>
  <c r="AS69" i="2"/>
  <c r="AR69" i="2"/>
  <c r="X69" i="2"/>
  <c r="V69" i="2"/>
  <c r="S69" i="2"/>
  <c r="Q69" i="2"/>
  <c r="N69" i="2"/>
  <c r="M69" i="2"/>
  <c r="L69" i="2"/>
  <c r="F69" i="2"/>
  <c r="AS68" i="2"/>
  <c r="AR68" i="2"/>
  <c r="V68" i="2"/>
  <c r="T68" i="2"/>
  <c r="Q68" i="2"/>
  <c r="N68" i="2"/>
  <c r="M68" i="2"/>
  <c r="L68" i="2"/>
  <c r="F68" i="2"/>
  <c r="AS67" i="2"/>
  <c r="AR67" i="2"/>
  <c r="X67" i="2"/>
  <c r="V67" i="2"/>
  <c r="S67" i="2"/>
  <c r="Q67" i="2"/>
  <c r="N67" i="2"/>
  <c r="M67" i="2"/>
  <c r="L67" i="2"/>
  <c r="F67" i="2"/>
  <c r="AS66" i="2"/>
  <c r="AR66" i="2"/>
  <c r="V66" i="2"/>
  <c r="T66" i="2"/>
  <c r="Q66" i="2"/>
  <c r="N66" i="2"/>
  <c r="M66" i="2"/>
  <c r="L66" i="2"/>
  <c r="F66" i="2"/>
  <c r="AS65" i="2"/>
  <c r="AR65" i="2"/>
  <c r="X65" i="2"/>
  <c r="V65" i="2"/>
  <c r="S65" i="2"/>
  <c r="Q65" i="2"/>
  <c r="N65" i="2"/>
  <c r="M65" i="2"/>
  <c r="L65" i="2"/>
  <c r="F65" i="2"/>
  <c r="AS64" i="2"/>
  <c r="AR64" i="2"/>
  <c r="V64" i="2"/>
  <c r="T64" i="2"/>
  <c r="Q64" i="2"/>
  <c r="N64" i="2"/>
  <c r="M64" i="2"/>
  <c r="L64" i="2"/>
  <c r="F64" i="2"/>
  <c r="AS63" i="2"/>
  <c r="AR63" i="2"/>
  <c r="X63" i="2"/>
  <c r="V63" i="2"/>
  <c r="S63" i="2"/>
  <c r="Q63" i="2"/>
  <c r="N63" i="2"/>
  <c r="M63" i="2"/>
  <c r="L63" i="2"/>
  <c r="F63" i="2"/>
  <c r="AS62" i="2"/>
  <c r="AR62" i="2"/>
  <c r="V62" i="2"/>
  <c r="T62" i="2"/>
  <c r="Q62" i="2"/>
  <c r="N62" i="2"/>
  <c r="M62" i="2"/>
  <c r="L62" i="2"/>
  <c r="F62" i="2"/>
  <c r="AS61" i="2"/>
  <c r="AR61" i="2"/>
  <c r="X61" i="2"/>
  <c r="V61" i="2"/>
  <c r="S61" i="2"/>
  <c r="Q61" i="2"/>
  <c r="N61" i="2"/>
  <c r="M61" i="2"/>
  <c r="L61" i="2"/>
  <c r="F61" i="2"/>
  <c r="AS60" i="2"/>
  <c r="AR60" i="2"/>
  <c r="V60" i="2"/>
  <c r="T60" i="2"/>
  <c r="Q60" i="2"/>
  <c r="N60" i="2"/>
  <c r="M60" i="2"/>
  <c r="L60" i="2"/>
  <c r="F60" i="2"/>
  <c r="AS59" i="2"/>
  <c r="AR59" i="2"/>
  <c r="X59" i="2"/>
  <c r="V59" i="2"/>
  <c r="S59" i="2"/>
  <c r="Q59" i="2"/>
  <c r="N59" i="2"/>
  <c r="M59" i="2"/>
  <c r="L59" i="2"/>
  <c r="F59" i="2"/>
  <c r="AS58" i="2"/>
  <c r="AR58" i="2"/>
  <c r="V58" i="2"/>
  <c r="T58" i="2"/>
  <c r="Q58" i="2"/>
  <c r="N58" i="2"/>
  <c r="M58" i="2"/>
  <c r="L58" i="2"/>
  <c r="F58" i="2"/>
  <c r="AS57" i="2"/>
  <c r="AR57" i="2"/>
  <c r="X57" i="2"/>
  <c r="V57" i="2"/>
  <c r="S57" i="2"/>
  <c r="Q57" i="2"/>
  <c r="N57" i="2"/>
  <c r="M57" i="2"/>
  <c r="L57" i="2"/>
  <c r="F57" i="2"/>
  <c r="AS56" i="2"/>
  <c r="AR56" i="2"/>
  <c r="V56" i="2"/>
  <c r="T56" i="2"/>
  <c r="Q56" i="2"/>
  <c r="N56" i="2"/>
  <c r="M56" i="2"/>
  <c r="L56" i="2"/>
  <c r="F56" i="2"/>
  <c r="AS55" i="2"/>
  <c r="AR55" i="2"/>
  <c r="X55" i="2"/>
  <c r="V55" i="2"/>
  <c r="S55" i="2"/>
  <c r="Q55" i="2"/>
  <c r="N55" i="2"/>
  <c r="M55" i="2"/>
  <c r="L55" i="2"/>
  <c r="F55" i="2"/>
  <c r="AS54" i="2"/>
  <c r="AR54" i="2"/>
  <c r="V54" i="2"/>
  <c r="T54" i="2"/>
  <c r="Q54" i="2"/>
  <c r="N54" i="2"/>
  <c r="M54" i="2"/>
  <c r="L54" i="2"/>
  <c r="F54" i="2"/>
  <c r="AS53" i="2"/>
  <c r="AR53" i="2"/>
  <c r="X53" i="2"/>
  <c r="V53" i="2"/>
  <c r="S53" i="2"/>
  <c r="Q53" i="2"/>
  <c r="N53" i="2"/>
  <c r="M53" i="2"/>
  <c r="L53" i="2"/>
  <c r="F53" i="2"/>
  <c r="AS52" i="2"/>
  <c r="AR52" i="2"/>
  <c r="V52" i="2"/>
  <c r="T52" i="2"/>
  <c r="Q52" i="2"/>
  <c r="N52" i="2"/>
  <c r="M52" i="2"/>
  <c r="L52" i="2"/>
  <c r="F52" i="2"/>
  <c r="AS51" i="2"/>
  <c r="AR51" i="2"/>
  <c r="X51" i="2"/>
  <c r="V51" i="2"/>
  <c r="S51" i="2"/>
  <c r="Q51" i="2"/>
  <c r="N51" i="2"/>
  <c r="M51" i="2"/>
  <c r="L51" i="2"/>
  <c r="F51" i="2"/>
  <c r="AS50" i="2"/>
  <c r="AR50" i="2"/>
  <c r="V50" i="2"/>
  <c r="T50" i="2"/>
  <c r="Q50" i="2"/>
  <c r="N50" i="2"/>
  <c r="M50" i="2"/>
  <c r="L50" i="2"/>
  <c r="F50" i="2"/>
  <c r="AS49" i="2"/>
  <c r="AR49" i="2"/>
  <c r="X49" i="2"/>
  <c r="V49" i="2"/>
  <c r="S49" i="2"/>
  <c r="Q49" i="2"/>
  <c r="N49" i="2"/>
  <c r="M49" i="2"/>
  <c r="L49" i="2"/>
  <c r="F49" i="2"/>
  <c r="AS48" i="2"/>
  <c r="AR48" i="2"/>
  <c r="V48" i="2"/>
  <c r="T48" i="2"/>
  <c r="Q48" i="2"/>
  <c r="N48" i="2"/>
  <c r="M48" i="2"/>
  <c r="L48" i="2"/>
  <c r="F48" i="2"/>
  <c r="AS47" i="2"/>
  <c r="AR47" i="2"/>
  <c r="X47" i="2"/>
  <c r="V47" i="2"/>
  <c r="S47" i="2"/>
  <c r="Q47" i="2"/>
  <c r="N47" i="2"/>
  <c r="M47" i="2"/>
  <c r="L47" i="2"/>
  <c r="F47" i="2"/>
  <c r="AS46" i="2"/>
  <c r="AR46" i="2"/>
  <c r="V46" i="2"/>
  <c r="T46" i="2"/>
  <c r="Q46" i="2"/>
  <c r="N46" i="2"/>
  <c r="M46" i="2"/>
  <c r="L46" i="2"/>
  <c r="F46" i="2"/>
  <c r="AS45" i="2"/>
  <c r="AR45" i="2"/>
  <c r="X45" i="2"/>
  <c r="V45" i="2"/>
  <c r="S45" i="2"/>
  <c r="Q45" i="2"/>
  <c r="N45" i="2"/>
  <c r="M45" i="2"/>
  <c r="L45" i="2"/>
  <c r="F45" i="2"/>
  <c r="AS44" i="2"/>
  <c r="AR44" i="2"/>
  <c r="V44" i="2"/>
  <c r="T44" i="2"/>
  <c r="Q44" i="2"/>
  <c r="N44" i="2"/>
  <c r="M44" i="2"/>
  <c r="L44" i="2"/>
  <c r="F44" i="2"/>
  <c r="AS43" i="2"/>
  <c r="AR43" i="2"/>
  <c r="X43" i="2"/>
  <c r="V43" i="2"/>
  <c r="S43" i="2"/>
  <c r="Q43" i="2"/>
  <c r="N43" i="2"/>
  <c r="M43" i="2"/>
  <c r="L43" i="2"/>
  <c r="F43" i="2"/>
  <c r="AS42" i="2"/>
  <c r="AR42" i="2"/>
  <c r="V42" i="2"/>
  <c r="T42" i="2"/>
  <c r="Q42" i="2"/>
  <c r="N42" i="2"/>
  <c r="M42" i="2"/>
  <c r="L42" i="2"/>
  <c r="F42" i="2"/>
  <c r="AS41" i="2"/>
  <c r="AR41" i="2"/>
  <c r="X41" i="2"/>
  <c r="V41" i="2"/>
  <c r="S41" i="2"/>
  <c r="Q41" i="2"/>
  <c r="N41" i="2"/>
  <c r="M41" i="2"/>
  <c r="L41" i="2"/>
  <c r="F41" i="2"/>
  <c r="AS40" i="2"/>
  <c r="AR40" i="2"/>
  <c r="V40" i="2"/>
  <c r="T40" i="2"/>
  <c r="Q40" i="2"/>
  <c r="N40" i="2"/>
  <c r="M40" i="2"/>
  <c r="L40" i="2"/>
  <c r="F40" i="2"/>
  <c r="AS39" i="2"/>
  <c r="AR39" i="2"/>
  <c r="X39" i="2"/>
  <c r="V39" i="2"/>
  <c r="S39" i="2"/>
  <c r="Q39" i="2"/>
  <c r="N39" i="2"/>
  <c r="M39" i="2"/>
  <c r="L39" i="2"/>
  <c r="F39" i="2"/>
  <c r="AS38" i="2"/>
  <c r="AR38" i="2"/>
  <c r="V38" i="2"/>
  <c r="T38" i="2"/>
  <c r="Q38" i="2"/>
  <c r="N38" i="2"/>
  <c r="M38" i="2"/>
  <c r="L38" i="2"/>
  <c r="F38" i="2"/>
  <c r="AS37" i="2"/>
  <c r="AR37" i="2"/>
  <c r="X37" i="2"/>
  <c r="V37" i="2"/>
  <c r="S37" i="2"/>
  <c r="Q37" i="2"/>
  <c r="N37" i="2"/>
  <c r="M37" i="2"/>
  <c r="L37" i="2"/>
  <c r="F37" i="2"/>
  <c r="AS36" i="2"/>
  <c r="AR36" i="2"/>
  <c r="V36" i="2"/>
  <c r="T36" i="2"/>
  <c r="Q36" i="2"/>
  <c r="N36" i="2"/>
  <c r="M36" i="2"/>
  <c r="L36" i="2"/>
  <c r="F36" i="2"/>
  <c r="AS35" i="2"/>
  <c r="AR35" i="2"/>
  <c r="X35" i="2"/>
  <c r="V35" i="2"/>
  <c r="S35" i="2"/>
  <c r="Q35" i="2"/>
  <c r="N35" i="2"/>
  <c r="M35" i="2"/>
  <c r="L35" i="2"/>
  <c r="F35" i="2"/>
  <c r="AS34" i="2"/>
  <c r="AR34" i="2"/>
  <c r="V34" i="2"/>
  <c r="T34" i="2"/>
  <c r="Q34" i="2"/>
  <c r="N34" i="2"/>
  <c r="M34" i="2"/>
  <c r="L34" i="2"/>
  <c r="F34" i="2"/>
  <c r="AS33" i="2"/>
  <c r="AR33" i="2"/>
  <c r="X33" i="2"/>
  <c r="V33" i="2"/>
  <c r="S33" i="2"/>
  <c r="Q33" i="2"/>
  <c r="N33" i="2"/>
  <c r="M33" i="2"/>
  <c r="L33" i="2"/>
  <c r="F33" i="2"/>
  <c r="AS32" i="2"/>
  <c r="AR32" i="2"/>
  <c r="V32" i="2"/>
  <c r="T32" i="2"/>
  <c r="Q32" i="2"/>
  <c r="N32" i="2"/>
  <c r="M32" i="2"/>
  <c r="L32" i="2"/>
  <c r="F32" i="2"/>
  <c r="AS31" i="2"/>
  <c r="AR31" i="2"/>
  <c r="X31" i="2"/>
  <c r="V31" i="2"/>
  <c r="S31" i="2"/>
  <c r="Q31" i="2"/>
  <c r="N31" i="2"/>
  <c r="M31" i="2"/>
  <c r="L31" i="2"/>
  <c r="F31" i="2"/>
  <c r="AS30" i="2"/>
  <c r="AR30" i="2"/>
  <c r="V30" i="2"/>
  <c r="T30" i="2"/>
  <c r="Q30" i="2"/>
  <c r="N30" i="2"/>
  <c r="M30" i="2"/>
  <c r="L30" i="2"/>
  <c r="F30" i="2"/>
  <c r="AS29" i="2"/>
  <c r="AR29" i="2"/>
  <c r="X29" i="2"/>
  <c r="V29" i="2"/>
  <c r="S29" i="2"/>
  <c r="Q29" i="2"/>
  <c r="N29" i="2"/>
  <c r="M29" i="2"/>
  <c r="L29" i="2"/>
  <c r="F29" i="2"/>
  <c r="AS28" i="2"/>
  <c r="AR28" i="2"/>
  <c r="V28" i="2"/>
  <c r="T28" i="2"/>
  <c r="Q28" i="2"/>
  <c r="N28" i="2"/>
  <c r="M28" i="2"/>
  <c r="L28" i="2"/>
  <c r="F28" i="2"/>
  <c r="AS27" i="2"/>
  <c r="AR27" i="2"/>
  <c r="X27" i="2"/>
  <c r="V27" i="2"/>
  <c r="S27" i="2"/>
  <c r="Q27" i="2"/>
  <c r="N27" i="2"/>
  <c r="M27" i="2"/>
  <c r="L27" i="2"/>
  <c r="F27" i="2"/>
  <c r="AS26" i="2"/>
  <c r="AR26" i="2"/>
  <c r="V26" i="2"/>
  <c r="T26" i="2"/>
  <c r="Q26" i="2"/>
  <c r="N26" i="2"/>
  <c r="M26" i="2"/>
  <c r="L26" i="2"/>
  <c r="F26" i="2"/>
  <c r="AS25" i="2"/>
  <c r="AR25" i="2"/>
  <c r="X25" i="2"/>
  <c r="V25" i="2"/>
  <c r="S25" i="2"/>
  <c r="Q25" i="2"/>
  <c r="N25" i="2"/>
  <c r="M25" i="2"/>
  <c r="L25" i="2"/>
  <c r="F25" i="2"/>
  <c r="AS24" i="2"/>
  <c r="AR24" i="2"/>
  <c r="V24" i="2"/>
  <c r="T24" i="2"/>
  <c r="Q24" i="2"/>
  <c r="N24" i="2"/>
  <c r="M24" i="2"/>
  <c r="L24" i="2"/>
  <c r="F24" i="2"/>
  <c r="AS23" i="2"/>
  <c r="AR23" i="2"/>
  <c r="X23" i="2"/>
  <c r="V23" i="2"/>
  <c r="S23" i="2"/>
  <c r="Q23" i="2"/>
  <c r="N23" i="2"/>
  <c r="M23" i="2"/>
  <c r="L23" i="2"/>
  <c r="F23" i="2"/>
  <c r="AS22" i="2"/>
  <c r="AR22" i="2"/>
  <c r="V22" i="2"/>
  <c r="T22" i="2"/>
  <c r="Q22" i="2"/>
  <c r="N22" i="2"/>
  <c r="M22" i="2"/>
  <c r="L22" i="2"/>
  <c r="F22" i="2"/>
  <c r="AS21" i="2"/>
  <c r="AR21" i="2"/>
  <c r="X21" i="2"/>
  <c r="V21" i="2"/>
  <c r="S21" i="2"/>
  <c r="Q21" i="2"/>
  <c r="N21" i="2"/>
  <c r="M21" i="2"/>
  <c r="L21" i="2"/>
  <c r="F21" i="2"/>
  <c r="AS20" i="2"/>
  <c r="AR20" i="2"/>
  <c r="V20" i="2"/>
  <c r="T20" i="2"/>
  <c r="Q20" i="2"/>
  <c r="N20" i="2"/>
  <c r="M20" i="2"/>
  <c r="L20" i="2"/>
  <c r="F20" i="2"/>
  <c r="AS19" i="2"/>
  <c r="AR19" i="2"/>
  <c r="X19" i="2"/>
  <c r="V19" i="2"/>
  <c r="S19" i="2"/>
  <c r="Q19" i="2"/>
  <c r="N19" i="2"/>
  <c r="M19" i="2"/>
  <c r="L19" i="2"/>
  <c r="F19" i="2"/>
  <c r="AS18" i="2"/>
  <c r="AR18" i="2"/>
  <c r="V18" i="2"/>
  <c r="T18" i="2"/>
  <c r="Q18" i="2"/>
  <c r="N18" i="2"/>
  <c r="M18" i="2"/>
  <c r="L18" i="2"/>
  <c r="F18" i="2"/>
  <c r="AS17" i="2"/>
  <c r="AR17" i="2"/>
  <c r="X17" i="2"/>
  <c r="V17" i="2"/>
  <c r="S17" i="2"/>
  <c r="Q17" i="2"/>
  <c r="N17" i="2"/>
  <c r="M17" i="2"/>
  <c r="L17" i="2"/>
  <c r="F17" i="2"/>
  <c r="AS16" i="2"/>
  <c r="AR16" i="2"/>
  <c r="V16" i="2"/>
  <c r="T16" i="2"/>
  <c r="Q16" i="2"/>
  <c r="N16" i="2"/>
  <c r="M16" i="2"/>
  <c r="L16" i="2"/>
  <c r="F16" i="2"/>
  <c r="AS15" i="2"/>
  <c r="AR15" i="2"/>
  <c r="X15" i="2"/>
  <c r="V15" i="2"/>
  <c r="S15" i="2"/>
  <c r="Q15" i="2"/>
  <c r="N15" i="2"/>
  <c r="M15" i="2"/>
  <c r="L15" i="2"/>
  <c r="F15" i="2"/>
  <c r="AS14" i="2"/>
  <c r="AR14" i="2"/>
  <c r="V14" i="2"/>
  <c r="T14" i="2"/>
  <c r="Q14" i="2"/>
  <c r="N14" i="2"/>
  <c r="M14" i="2"/>
  <c r="L14" i="2"/>
  <c r="F14" i="2"/>
  <c r="AS13" i="2"/>
  <c r="AR13" i="2"/>
  <c r="X13" i="2"/>
  <c r="V13" i="2"/>
  <c r="S13" i="2"/>
  <c r="Q13" i="2"/>
  <c r="N13" i="2"/>
  <c r="M13" i="2"/>
  <c r="L13" i="2"/>
  <c r="F13" i="2"/>
  <c r="AS12" i="2"/>
  <c r="AR12" i="2"/>
  <c r="V12" i="2"/>
  <c r="T12" i="2"/>
  <c r="Q12" i="2"/>
  <c r="N12" i="2"/>
  <c r="M12" i="2"/>
  <c r="L12" i="2"/>
  <c r="F12" i="2"/>
  <c r="AS11" i="2"/>
  <c r="AR11" i="2"/>
  <c r="X11" i="2"/>
  <c r="V11" i="2"/>
  <c r="S11" i="2"/>
  <c r="Q11" i="2"/>
  <c r="N11" i="2"/>
  <c r="M11" i="2"/>
  <c r="L11" i="2"/>
  <c r="F11" i="2"/>
  <c r="AS10" i="2"/>
  <c r="AR10" i="2"/>
  <c r="V10" i="2"/>
  <c r="T10" i="2"/>
  <c r="Q10" i="2"/>
  <c r="N10" i="2"/>
  <c r="M10" i="2"/>
  <c r="L10" i="2"/>
  <c r="F10" i="2"/>
  <c r="AS9" i="2"/>
  <c r="AR9" i="2"/>
  <c r="X9" i="2"/>
  <c r="V9" i="2"/>
  <c r="S9" i="2"/>
  <c r="Q9" i="2"/>
  <c r="N9" i="2"/>
  <c r="M9" i="2"/>
  <c r="L9" i="2"/>
  <c r="F9" i="2"/>
  <c r="AS8" i="2"/>
  <c r="AR8" i="2"/>
  <c r="V8" i="2"/>
  <c r="T8" i="2"/>
  <c r="Q8" i="2"/>
  <c r="N8" i="2"/>
  <c r="M8" i="2"/>
  <c r="L8" i="2"/>
  <c r="F8" i="2"/>
  <c r="AS7" i="2"/>
  <c r="AR7" i="2"/>
  <c r="X7" i="2"/>
  <c r="V7" i="2"/>
  <c r="S7" i="2"/>
  <c r="Q7" i="2"/>
  <c r="N7" i="2"/>
  <c r="M7" i="2"/>
  <c r="L7" i="2"/>
  <c r="F7" i="2"/>
  <c r="AS6" i="2"/>
  <c r="AR6" i="2"/>
  <c r="V6" i="2"/>
  <c r="T6" i="2"/>
  <c r="Q6" i="2"/>
  <c r="N6" i="2"/>
  <c r="M6" i="2"/>
  <c r="L6" i="2"/>
  <c r="F6" i="2"/>
  <c r="AS5" i="2"/>
  <c r="AR5" i="2"/>
  <c r="X5" i="2"/>
  <c r="V5" i="2"/>
  <c r="S5" i="2"/>
  <c r="Q5" i="2"/>
  <c r="N5" i="2"/>
  <c r="M5" i="2"/>
  <c r="L5" i="2"/>
  <c r="F5" i="2"/>
  <c r="AS4" i="2"/>
  <c r="AR4" i="2"/>
  <c r="V4" i="2"/>
  <c r="T4" i="2"/>
  <c r="Q4" i="2"/>
  <c r="N4" i="2"/>
  <c r="M4" i="2"/>
  <c r="L4" i="2"/>
  <c r="F4" i="2"/>
  <c r="AS3" i="2"/>
  <c r="AR3" i="2"/>
  <c r="X3" i="2"/>
  <c r="V3" i="2"/>
  <c r="S3" i="2"/>
  <c r="Q3" i="2"/>
  <c r="N3" i="2"/>
  <c r="M3" i="2"/>
  <c r="L3" i="2"/>
  <c r="F3" i="2"/>
  <c r="M81" i="2" l="1"/>
  <c r="M86" i="2"/>
  <c r="M177" i="2"/>
  <c r="M182" i="2"/>
  <c r="M77" i="2"/>
  <c r="M82" i="2"/>
  <c r="M173" i="2"/>
  <c r="M178" i="2"/>
  <c r="M73" i="2"/>
  <c r="M78" i="2"/>
  <c r="M174" i="2"/>
  <c r="M79" i="2"/>
  <c r="M84" i="2"/>
  <c r="M175" i="2"/>
  <c r="M180" i="2"/>
  <c r="M74" i="2"/>
  <c r="M85" i="2"/>
  <c r="M181" i="2"/>
  <c r="M75" i="2"/>
  <c r="M171" i="2"/>
  <c r="M247" i="2"/>
  <c r="M252" i="2"/>
  <c r="M248" i="2"/>
  <c r="M249" i="2"/>
  <c r="M254" i="2"/>
  <c r="M244" i="2"/>
  <c r="M250" i="2"/>
  <c r="H191" i="2"/>
  <c r="K191" i="2" s="1"/>
  <c r="H141" i="2"/>
  <c r="K141" i="2" s="1"/>
  <c r="H26" i="2"/>
  <c r="K26" i="2" s="1"/>
  <c r="H862" i="2"/>
  <c r="K862" i="2" s="1"/>
  <c r="H131" i="2"/>
  <c r="K131" i="2" s="1"/>
  <c r="H910" i="2"/>
  <c r="K910" i="2" s="1"/>
  <c r="H17" i="2"/>
  <c r="K17" i="2" s="1"/>
  <c r="H458" i="2"/>
  <c r="K458" i="2" s="1"/>
  <c r="H535" i="2"/>
  <c r="K535" i="2" s="1"/>
  <c r="H8" i="2"/>
  <c r="K8" i="2" s="1"/>
  <c r="H66" i="2"/>
  <c r="K66" i="2" s="1"/>
  <c r="H122" i="2"/>
  <c r="K122" i="2" s="1"/>
  <c r="H172" i="2"/>
  <c r="K172" i="2" s="1"/>
  <c r="H182" i="2"/>
  <c r="K182" i="2" s="1"/>
  <c r="H223" i="2"/>
  <c r="K223" i="2" s="1"/>
  <c r="H233" i="2"/>
  <c r="K233" i="2" s="1"/>
  <c r="H57" i="2"/>
  <c r="K57" i="2" s="1"/>
  <c r="H163" i="2"/>
  <c r="K163" i="2" s="1"/>
  <c r="H119" i="2"/>
  <c r="K119" i="2" s="1"/>
  <c r="H29" i="2"/>
  <c r="K29" i="2" s="1"/>
  <c r="H38" i="2"/>
  <c r="K38" i="2" s="1"/>
  <c r="H20" i="2"/>
  <c r="K20" i="2" s="1"/>
  <c r="H35" i="2"/>
  <c r="K35" i="2" s="1"/>
  <c r="H44" i="2"/>
  <c r="K44" i="2" s="1"/>
  <c r="H100" i="2"/>
  <c r="K100" i="2" s="1"/>
  <c r="H150" i="2"/>
  <c r="K150" i="2" s="1"/>
  <c r="H200" i="2"/>
  <c r="K200" i="2" s="1"/>
  <c r="H566" i="2"/>
  <c r="K566" i="2" s="1"/>
  <c r="H937" i="2"/>
  <c r="K937" i="2" s="1"/>
  <c r="H326" i="2"/>
  <c r="K326" i="2" s="1"/>
  <c r="H1016" i="2"/>
  <c r="K1016" i="2" s="1"/>
  <c r="H197" i="2"/>
  <c r="K197" i="2" s="1"/>
  <c r="H128" i="2"/>
  <c r="K128" i="2" s="1"/>
  <c r="H160" i="2"/>
  <c r="K160" i="2" s="1"/>
  <c r="H259" i="2"/>
  <c r="K259" i="2" s="1"/>
  <c r="H533" i="2"/>
  <c r="K533" i="2" s="1"/>
  <c r="H5" i="2"/>
  <c r="K5" i="2" s="1"/>
  <c r="H300" i="2"/>
  <c r="K300" i="2" s="1"/>
  <c r="H389" i="2"/>
  <c r="K389" i="2" s="1"/>
  <c r="H611" i="2"/>
  <c r="K611" i="2" s="1"/>
  <c r="H752" i="2"/>
  <c r="K752" i="2" s="1"/>
  <c r="H23" i="2"/>
  <c r="K23" i="2" s="1"/>
  <c r="H125" i="2"/>
  <c r="K125" i="2" s="1"/>
  <c r="H157" i="2"/>
  <c r="K157" i="2" s="1"/>
  <c r="H216" i="2"/>
  <c r="K216" i="2" s="1"/>
  <c r="H342" i="2"/>
  <c r="K342" i="2" s="1"/>
  <c r="H444" i="2"/>
  <c r="K444" i="2" s="1"/>
  <c r="H661" i="2"/>
  <c r="K661" i="2" s="1"/>
  <c r="H32" i="2"/>
  <c r="K32" i="2" s="1"/>
  <c r="H51" i="2"/>
  <c r="K51" i="2" s="1"/>
  <c r="H134" i="2"/>
  <c r="K134" i="2" s="1"/>
  <c r="H166" i="2"/>
  <c r="K166" i="2" s="1"/>
  <c r="H240" i="2"/>
  <c r="K240" i="2" s="1"/>
  <c r="H340" i="2"/>
  <c r="K340" i="2" s="1"/>
  <c r="H405" i="2"/>
  <c r="K405" i="2" s="1"/>
  <c r="H442" i="2"/>
  <c r="K442" i="2" s="1"/>
  <c r="H583" i="2"/>
  <c r="K583" i="2" s="1"/>
  <c r="H596" i="2"/>
  <c r="K596" i="2" s="1"/>
  <c r="H654" i="2"/>
  <c r="K654" i="2" s="1"/>
  <c r="H714" i="2"/>
  <c r="K714" i="2" s="1"/>
  <c r="H732" i="2"/>
  <c r="K732" i="2" s="1"/>
  <c r="H864" i="2"/>
  <c r="K864" i="2" s="1"/>
  <c r="H169" i="2"/>
  <c r="K169" i="2" s="1"/>
  <c r="H54" i="2"/>
  <c r="K54" i="2" s="1"/>
  <c r="H73" i="2"/>
  <c r="K73" i="2" s="1"/>
  <c r="H97" i="2"/>
  <c r="K97" i="2" s="1"/>
  <c r="H147" i="2"/>
  <c r="K147" i="2" s="1"/>
  <c r="H179" i="2"/>
  <c r="K179" i="2" s="1"/>
  <c r="H220" i="2"/>
  <c r="K220" i="2" s="1"/>
  <c r="H290" i="2"/>
  <c r="K290" i="2" s="1"/>
  <c r="H324" i="2"/>
  <c r="K324" i="2" s="1"/>
  <c r="H14" i="2"/>
  <c r="K14" i="2" s="1"/>
  <c r="H88" i="2"/>
  <c r="K88" i="2" s="1"/>
  <c r="H106" i="2"/>
  <c r="K106" i="2" s="1"/>
  <c r="H207" i="2"/>
  <c r="K207" i="2" s="1"/>
  <c r="H281" i="2"/>
  <c r="K281" i="2" s="1"/>
  <c r="H387" i="2"/>
  <c r="K387" i="2" s="1"/>
  <c r="H656" i="2"/>
  <c r="K656" i="2" s="1"/>
  <c r="H750" i="2"/>
  <c r="K750" i="2" s="1"/>
  <c r="H11" i="2"/>
  <c r="K11" i="2" s="1"/>
  <c r="H60" i="2"/>
  <c r="K60" i="2" s="1"/>
  <c r="H85" i="2"/>
  <c r="K85" i="2" s="1"/>
  <c r="H103" i="2"/>
  <c r="K103" i="2" s="1"/>
  <c r="H112" i="2"/>
  <c r="K112" i="2" s="1"/>
  <c r="H144" i="2"/>
  <c r="K144" i="2" s="1"/>
  <c r="H185" i="2"/>
  <c r="K185" i="2" s="1"/>
  <c r="H194" i="2"/>
  <c r="K194" i="2" s="1"/>
  <c r="H213" i="2"/>
  <c r="K213" i="2" s="1"/>
  <c r="H226" i="2"/>
  <c r="K226" i="2" s="1"/>
  <c r="H403" i="2"/>
  <c r="K403" i="2" s="1"/>
  <c r="H460" i="2"/>
  <c r="K460" i="2" s="1"/>
  <c r="H568" i="2"/>
  <c r="K568" i="2" s="1"/>
  <c r="H581" i="2"/>
  <c r="K581" i="2" s="1"/>
  <c r="H696" i="2"/>
  <c r="K696" i="2" s="1"/>
  <c r="H730" i="2"/>
  <c r="K730" i="2" s="1"/>
  <c r="H1014" i="2"/>
  <c r="K1014" i="2" s="1"/>
  <c r="H3" i="2"/>
  <c r="K3" i="2" s="1"/>
  <c r="H39" i="2"/>
  <c r="K39" i="2" s="1"/>
  <c r="H42" i="2"/>
  <c r="K42" i="2" s="1"/>
  <c r="H45" i="2"/>
  <c r="K45" i="2" s="1"/>
  <c r="H48" i="2"/>
  <c r="K48" i="2" s="1"/>
  <c r="H61" i="2"/>
  <c r="K61" i="2" s="1"/>
  <c r="H67" i="2"/>
  <c r="K67" i="2" s="1"/>
  <c r="H70" i="2"/>
  <c r="K70" i="2" s="1"/>
  <c r="H76" i="2"/>
  <c r="K76" i="2" s="1"/>
  <c r="H79" i="2"/>
  <c r="K79" i="2" s="1"/>
  <c r="H82" i="2"/>
  <c r="K82" i="2" s="1"/>
  <c r="H94" i="2"/>
  <c r="K94" i="2" s="1"/>
  <c r="H107" i="2"/>
  <c r="K107" i="2" s="1"/>
  <c r="H110" i="2"/>
  <c r="K110" i="2" s="1"/>
  <c r="H113" i="2"/>
  <c r="K113" i="2" s="1"/>
  <c r="H116" i="2"/>
  <c r="K116" i="2" s="1"/>
  <c r="H135" i="2"/>
  <c r="K135" i="2" s="1"/>
  <c r="H138" i="2"/>
  <c r="K138" i="2" s="1"/>
  <c r="H151" i="2"/>
  <c r="K151" i="2" s="1"/>
  <c r="H154" i="2"/>
  <c r="K154" i="2" s="1"/>
  <c r="H173" i="2"/>
  <c r="K173" i="2" s="1"/>
  <c r="H176" i="2"/>
  <c r="K176" i="2" s="1"/>
  <c r="H188" i="2"/>
  <c r="K188" i="2" s="1"/>
  <c r="H201" i="2"/>
  <c r="K201" i="2" s="1"/>
  <c r="H204" i="2"/>
  <c r="K204" i="2" s="1"/>
  <c r="H210" i="2"/>
  <c r="K210" i="2" s="1"/>
  <c r="H217" i="2"/>
  <c r="K217" i="2" s="1"/>
  <c r="H227" i="2"/>
  <c r="K227" i="2" s="1"/>
  <c r="H230" i="2"/>
  <c r="K230" i="2" s="1"/>
  <c r="H237" i="2"/>
  <c r="K237" i="2" s="1"/>
  <c r="H268" i="2"/>
  <c r="K268" i="2" s="1"/>
  <c r="H322" i="2"/>
  <c r="K322" i="2" s="1"/>
  <c r="H338" i="2"/>
  <c r="K338" i="2" s="1"/>
  <c r="H385" i="2"/>
  <c r="K385" i="2" s="1"/>
  <c r="H401" i="2"/>
  <c r="K401" i="2" s="1"/>
  <c r="H440" i="2"/>
  <c r="K440" i="2" s="1"/>
  <c r="H456" i="2"/>
  <c r="K456" i="2" s="1"/>
  <c r="H543" i="2"/>
  <c r="K543" i="2" s="1"/>
  <c r="H564" i="2"/>
  <c r="K564" i="2" s="1"/>
  <c r="H579" i="2"/>
  <c r="K579" i="2" s="1"/>
  <c r="H799" i="2"/>
  <c r="K799" i="2" s="1"/>
  <c r="H801" i="2"/>
  <c r="K801" i="2" s="1"/>
  <c r="H842" i="2"/>
  <c r="K842" i="2" s="1"/>
  <c r="H860" i="2"/>
  <c r="K860" i="2" s="1"/>
  <c r="H880" i="2"/>
  <c r="K880" i="2" s="1"/>
  <c r="H975" i="2"/>
  <c r="K975" i="2" s="1"/>
  <c r="H6" i="2"/>
  <c r="K6" i="2" s="1"/>
  <c r="H9" i="2"/>
  <c r="K9" i="2" s="1"/>
  <c r="H15" i="2"/>
  <c r="K15" i="2" s="1"/>
  <c r="H18" i="2"/>
  <c r="K18" i="2" s="1"/>
  <c r="H21" i="2"/>
  <c r="K21" i="2" s="1"/>
  <c r="H27" i="2"/>
  <c r="K27" i="2" s="1"/>
  <c r="H30" i="2"/>
  <c r="K30" i="2" s="1"/>
  <c r="H33" i="2"/>
  <c r="K33" i="2" s="1"/>
  <c r="H36" i="2"/>
  <c r="K36" i="2" s="1"/>
  <c r="H55" i="2"/>
  <c r="K55" i="2" s="1"/>
  <c r="H58" i="2"/>
  <c r="K58" i="2" s="1"/>
  <c r="H64" i="2"/>
  <c r="K64" i="2" s="1"/>
  <c r="H101" i="2"/>
  <c r="K101" i="2" s="1"/>
  <c r="H104" i="2"/>
  <c r="K104" i="2" s="1"/>
  <c r="H123" i="2"/>
  <c r="K123" i="2" s="1"/>
  <c r="H126" i="2"/>
  <c r="K126" i="2" s="1"/>
  <c r="H129" i="2"/>
  <c r="K129" i="2" s="1"/>
  <c r="H132" i="2"/>
  <c r="K132" i="2" s="1"/>
  <c r="H145" i="2"/>
  <c r="K145" i="2" s="1"/>
  <c r="H148" i="2"/>
  <c r="K148" i="2" s="1"/>
  <c r="H167" i="2"/>
  <c r="K167" i="2" s="1"/>
  <c r="H170" i="2"/>
  <c r="K170" i="2" s="1"/>
  <c r="H183" i="2"/>
  <c r="K183" i="2" s="1"/>
  <c r="H195" i="2"/>
  <c r="K195" i="2" s="1"/>
  <c r="H198" i="2"/>
  <c r="K198" i="2" s="1"/>
  <c r="H221" i="2"/>
  <c r="K221" i="2" s="1"/>
  <c r="H224" i="2"/>
  <c r="K224" i="2" s="1"/>
  <c r="H246" i="2"/>
  <c r="K246" i="2" s="1"/>
  <c r="H278" i="2"/>
  <c r="K278" i="2" s="1"/>
  <c r="H297" i="2"/>
  <c r="K297" i="2" s="1"/>
  <c r="H320" i="2"/>
  <c r="K320" i="2" s="1"/>
  <c r="H336" i="2"/>
  <c r="K336" i="2" s="1"/>
  <c r="H383" i="2"/>
  <c r="K383" i="2" s="1"/>
  <c r="H399" i="2"/>
  <c r="K399" i="2" s="1"/>
  <c r="H415" i="2"/>
  <c r="K415" i="2" s="1"/>
  <c r="H438" i="2"/>
  <c r="K438" i="2" s="1"/>
  <c r="H454" i="2"/>
  <c r="K454" i="2" s="1"/>
  <c r="H639" i="2"/>
  <c r="K639" i="2" s="1"/>
  <c r="H667" i="2"/>
  <c r="K667" i="2" s="1"/>
  <c r="H689" i="2"/>
  <c r="K689" i="2" s="1"/>
  <c r="H797" i="2"/>
  <c r="K797" i="2" s="1"/>
  <c r="H824" i="2"/>
  <c r="K824" i="2" s="1"/>
  <c r="H858" i="2"/>
  <c r="K858" i="2" s="1"/>
  <c r="H878" i="2"/>
  <c r="K878" i="2" s="1"/>
  <c r="H973" i="2"/>
  <c r="K973" i="2" s="1"/>
  <c r="H12" i="2"/>
  <c r="K12" i="2" s="1"/>
  <c r="H24" i="2"/>
  <c r="K24" i="2" s="1"/>
  <c r="H49" i="2"/>
  <c r="K49" i="2" s="1"/>
  <c r="H52" i="2"/>
  <c r="K52" i="2" s="1"/>
  <c r="H71" i="2"/>
  <c r="K71" i="2" s="1"/>
  <c r="H74" i="2"/>
  <c r="K74" i="2" s="1"/>
  <c r="H77" i="2"/>
  <c r="K77" i="2" s="1"/>
  <c r="H83" i="2"/>
  <c r="K83" i="2" s="1"/>
  <c r="H86" i="2"/>
  <c r="K86" i="2" s="1"/>
  <c r="H89" i="2"/>
  <c r="K89" i="2" s="1"/>
  <c r="H95" i="2"/>
  <c r="K95" i="2" s="1"/>
  <c r="H98" i="2"/>
  <c r="K98" i="2" s="1"/>
  <c r="H117" i="2"/>
  <c r="K117" i="2" s="1"/>
  <c r="H120" i="2"/>
  <c r="K120" i="2" s="1"/>
  <c r="H139" i="2"/>
  <c r="K139" i="2" s="1"/>
  <c r="H142" i="2"/>
  <c r="K142" i="2" s="1"/>
  <c r="H155" i="2"/>
  <c r="K155" i="2" s="1"/>
  <c r="H158" i="2"/>
  <c r="K158" i="2" s="1"/>
  <c r="H161" i="2"/>
  <c r="K161" i="2" s="1"/>
  <c r="H164" i="2"/>
  <c r="K164" i="2" s="1"/>
  <c r="H177" i="2"/>
  <c r="K177" i="2" s="1"/>
  <c r="H180" i="2"/>
  <c r="K180" i="2" s="1"/>
  <c r="H186" i="2"/>
  <c r="K186" i="2" s="1"/>
  <c r="H189" i="2"/>
  <c r="K189" i="2" s="1"/>
  <c r="H192" i="2"/>
  <c r="K192" i="2" s="1"/>
  <c r="H205" i="2"/>
  <c r="K205" i="2" s="1"/>
  <c r="H208" i="2"/>
  <c r="K208" i="2" s="1"/>
  <c r="H211" i="2"/>
  <c r="K211" i="2" s="1"/>
  <c r="H214" i="2"/>
  <c r="K214" i="2" s="1"/>
  <c r="H231" i="2"/>
  <c r="K231" i="2" s="1"/>
  <c r="H234" i="2"/>
  <c r="K234" i="2" s="1"/>
  <c r="H265" i="2"/>
  <c r="K265" i="2" s="1"/>
  <c r="H306" i="2"/>
  <c r="K306" i="2" s="1"/>
  <c r="H318" i="2"/>
  <c r="K318" i="2" s="1"/>
  <c r="H334" i="2"/>
  <c r="K334" i="2" s="1"/>
  <c r="H381" i="2"/>
  <c r="K381" i="2" s="1"/>
  <c r="H397" i="2"/>
  <c r="K397" i="2" s="1"/>
  <c r="H413" i="2"/>
  <c r="K413" i="2" s="1"/>
  <c r="H436" i="2"/>
  <c r="K436" i="2" s="1"/>
  <c r="H452" i="2"/>
  <c r="K452" i="2" s="1"/>
  <c r="H632" i="2"/>
  <c r="K632" i="2" s="1"/>
  <c r="H637" i="2"/>
  <c r="K637" i="2" s="1"/>
  <c r="H687" i="2"/>
  <c r="K687" i="2" s="1"/>
  <c r="H932" i="2"/>
  <c r="K932" i="2" s="1"/>
  <c r="H1018" i="2"/>
  <c r="K1018" i="2" s="1"/>
  <c r="H1009" i="2"/>
  <c r="K1009" i="2" s="1"/>
  <c r="H998" i="2"/>
  <c r="K998" i="2" s="1"/>
  <c r="H991" i="2"/>
  <c r="K991" i="2" s="1"/>
  <c r="H960" i="2"/>
  <c r="K960" i="2" s="1"/>
  <c r="H943" i="2"/>
  <c r="K943" i="2" s="1"/>
  <c r="H941" i="2"/>
  <c r="K941" i="2" s="1"/>
  <c r="H929" i="2"/>
  <c r="K929" i="2" s="1"/>
  <c r="H916" i="2"/>
  <c r="K916" i="2" s="1"/>
  <c r="H905" i="2"/>
  <c r="K905" i="2" s="1"/>
  <c r="H900" i="2"/>
  <c r="K900" i="2" s="1"/>
  <c r="H848" i="2"/>
  <c r="K848" i="2" s="1"/>
  <c r="H846" i="2"/>
  <c r="K846" i="2" s="1"/>
  <c r="H832" i="2"/>
  <c r="K832" i="2" s="1"/>
  <c r="H826" i="2"/>
  <c r="K826" i="2" s="1"/>
  <c r="H810" i="2"/>
  <c r="K810" i="2" s="1"/>
  <c r="H785" i="2"/>
  <c r="K785" i="2" s="1"/>
  <c r="H783" i="2"/>
  <c r="K783" i="2" s="1"/>
  <c r="H781" i="2"/>
  <c r="K781" i="2" s="1"/>
  <c r="H769" i="2"/>
  <c r="K769" i="2" s="1"/>
  <c r="H756" i="2"/>
  <c r="K756" i="2" s="1"/>
  <c r="H745" i="2"/>
  <c r="K745" i="2" s="1"/>
  <c r="H740" i="2"/>
  <c r="K740" i="2" s="1"/>
  <c r="H720" i="2"/>
  <c r="K720" i="2" s="1"/>
  <c r="H718" i="2"/>
  <c r="K718" i="2" s="1"/>
  <c r="H704" i="2"/>
  <c r="K704" i="2" s="1"/>
  <c r="H698" i="2"/>
  <c r="K698" i="2" s="1"/>
  <c r="H671" i="2"/>
  <c r="K671" i="2" s="1"/>
  <c r="H669" i="2"/>
  <c r="K669" i="2" s="1"/>
  <c r="H647" i="2"/>
  <c r="K647" i="2" s="1"/>
  <c r="H645" i="2"/>
  <c r="K645" i="2" s="1"/>
  <c r="H623" i="2"/>
  <c r="K623" i="2" s="1"/>
  <c r="H621" i="2"/>
  <c r="K621" i="2" s="1"/>
  <c r="H619" i="2"/>
  <c r="K619" i="2" s="1"/>
  <c r="H608" i="2"/>
  <c r="K608" i="2" s="1"/>
  <c r="H606" i="2"/>
  <c r="K606" i="2" s="1"/>
  <c r="H604" i="2"/>
  <c r="K604" i="2" s="1"/>
  <c r="H591" i="2"/>
  <c r="K591" i="2" s="1"/>
  <c r="H589" i="2"/>
  <c r="K589" i="2" s="1"/>
  <c r="H587" i="2"/>
  <c r="K587" i="2" s="1"/>
  <c r="H576" i="2"/>
  <c r="K576" i="2" s="1"/>
  <c r="H553" i="2"/>
  <c r="K553" i="2" s="1"/>
  <c r="H551" i="2"/>
  <c r="K551" i="2" s="1"/>
  <c r="H549" i="2"/>
  <c r="K549" i="2" s="1"/>
  <c r="H547" i="2"/>
  <c r="K547" i="2" s="1"/>
  <c r="H541" i="2"/>
  <c r="K541" i="2" s="1"/>
  <c r="H539" i="2"/>
  <c r="K539" i="2" s="1"/>
  <c r="H531" i="2"/>
  <c r="K531" i="2" s="1"/>
  <c r="H529" i="2"/>
  <c r="K529" i="2" s="1"/>
  <c r="H527" i="2"/>
  <c r="K527" i="2" s="1"/>
  <c r="H525" i="2"/>
  <c r="K525" i="2" s="1"/>
  <c r="H523" i="2"/>
  <c r="K523" i="2" s="1"/>
  <c r="H521" i="2"/>
  <c r="K521" i="2" s="1"/>
  <c r="H519" i="2"/>
  <c r="K519" i="2" s="1"/>
  <c r="H517" i="2"/>
  <c r="K517" i="2" s="1"/>
  <c r="H515" i="2"/>
  <c r="K515" i="2" s="1"/>
  <c r="H513" i="2"/>
  <c r="K513" i="2" s="1"/>
  <c r="H511" i="2"/>
  <c r="K511" i="2" s="1"/>
  <c r="H509" i="2"/>
  <c r="K509" i="2" s="1"/>
  <c r="H507" i="2"/>
  <c r="K507" i="2" s="1"/>
  <c r="H505" i="2"/>
  <c r="K505" i="2" s="1"/>
  <c r="H503" i="2"/>
  <c r="K503" i="2" s="1"/>
  <c r="H501" i="2"/>
  <c r="K501" i="2" s="1"/>
  <c r="H499" i="2"/>
  <c r="K499" i="2" s="1"/>
  <c r="H434" i="2"/>
  <c r="K434" i="2" s="1"/>
  <c r="H432" i="2"/>
  <c r="K432" i="2" s="1"/>
  <c r="H430" i="2"/>
  <c r="K430" i="2" s="1"/>
  <c r="H428" i="2"/>
  <c r="K428" i="2" s="1"/>
  <c r="H426" i="2"/>
  <c r="K426" i="2" s="1"/>
  <c r="H424" i="2"/>
  <c r="K424" i="2" s="1"/>
  <c r="H422" i="2"/>
  <c r="K422" i="2" s="1"/>
  <c r="H420" i="2"/>
  <c r="K420" i="2" s="1"/>
  <c r="H373" i="2"/>
  <c r="K373" i="2" s="1"/>
  <c r="H309" i="2"/>
  <c r="K309" i="2" s="1"/>
  <c r="H296" i="2"/>
  <c r="K296" i="2" s="1"/>
  <c r="H293" i="2"/>
  <c r="K293" i="2" s="1"/>
  <c r="H287" i="2"/>
  <c r="K287" i="2" s="1"/>
  <c r="H274" i="2"/>
  <c r="K274" i="2" s="1"/>
  <c r="H271" i="2"/>
  <c r="K271" i="2" s="1"/>
  <c r="H258" i="2"/>
  <c r="K258" i="2" s="1"/>
  <c r="H255" i="2"/>
  <c r="K255" i="2" s="1"/>
  <c r="H249" i="2"/>
  <c r="K249" i="2" s="1"/>
  <c r="H1026" i="2"/>
  <c r="K1026" i="2" s="1"/>
  <c r="H1024" i="2"/>
  <c r="K1024" i="2" s="1"/>
  <c r="H1022" i="2"/>
  <c r="K1022" i="2" s="1"/>
  <c r="H1020" i="2"/>
  <c r="K1020" i="2" s="1"/>
  <c r="H1002" i="2"/>
  <c r="K1002" i="2" s="1"/>
  <c r="H1000" i="2"/>
  <c r="K1000" i="2" s="1"/>
  <c r="H986" i="2"/>
  <c r="K986" i="2" s="1"/>
  <c r="H962" i="2"/>
  <c r="K962" i="2" s="1"/>
  <c r="H927" i="2"/>
  <c r="K927" i="2" s="1"/>
  <c r="H925" i="2"/>
  <c r="K925" i="2" s="1"/>
  <c r="H884" i="2"/>
  <c r="K884" i="2" s="1"/>
  <c r="H873" i="2"/>
  <c r="K873" i="2" s="1"/>
  <c r="H868" i="2"/>
  <c r="K868" i="2" s="1"/>
  <c r="H830" i="2"/>
  <c r="K830" i="2" s="1"/>
  <c r="H828" i="2"/>
  <c r="K828" i="2" s="1"/>
  <c r="H792" i="2"/>
  <c r="K792" i="2" s="1"/>
  <c r="H767" i="2"/>
  <c r="K767" i="2" s="1"/>
  <c r="H765" i="2"/>
  <c r="K765" i="2" s="1"/>
  <c r="H702" i="2"/>
  <c r="K702" i="2" s="1"/>
  <c r="H700" i="2"/>
  <c r="K700" i="2" s="1"/>
  <c r="H664" i="2"/>
  <c r="K664" i="2" s="1"/>
  <c r="H574" i="2"/>
  <c r="K574" i="2" s="1"/>
  <c r="H572" i="2"/>
  <c r="K572" i="2" s="1"/>
  <c r="H559" i="2"/>
  <c r="K559" i="2" s="1"/>
  <c r="H557" i="2"/>
  <c r="K557" i="2" s="1"/>
  <c r="H555" i="2"/>
  <c r="K555" i="2" s="1"/>
  <c r="H497" i="2"/>
  <c r="K497" i="2" s="1"/>
  <c r="H495" i="2"/>
  <c r="K495" i="2" s="1"/>
  <c r="H493" i="2"/>
  <c r="K493" i="2" s="1"/>
  <c r="H491" i="2"/>
  <c r="K491" i="2" s="1"/>
  <c r="H489" i="2"/>
  <c r="K489" i="2" s="1"/>
  <c r="H487" i="2"/>
  <c r="K487" i="2" s="1"/>
  <c r="H485" i="2"/>
  <c r="K485" i="2" s="1"/>
  <c r="H483" i="2"/>
  <c r="K483" i="2" s="1"/>
  <c r="H481" i="2"/>
  <c r="K481" i="2" s="1"/>
  <c r="H479" i="2"/>
  <c r="K479" i="2" s="1"/>
  <c r="H477" i="2"/>
  <c r="K477" i="2" s="1"/>
  <c r="H475" i="2"/>
  <c r="K475" i="2" s="1"/>
  <c r="H473" i="2"/>
  <c r="K473" i="2" s="1"/>
  <c r="H471" i="2"/>
  <c r="K471" i="2" s="1"/>
  <c r="H469" i="2"/>
  <c r="K469" i="2" s="1"/>
  <c r="H418" i="2"/>
  <c r="K418" i="2" s="1"/>
  <c r="H371" i="2"/>
  <c r="K371" i="2" s="1"/>
  <c r="H369" i="2"/>
  <c r="K369" i="2" s="1"/>
  <c r="H367" i="2"/>
  <c r="K367" i="2" s="1"/>
  <c r="H365" i="2"/>
  <c r="K365" i="2" s="1"/>
  <c r="H363" i="2"/>
  <c r="K363" i="2" s="1"/>
  <c r="H361" i="2"/>
  <c r="K361" i="2" s="1"/>
  <c r="H359" i="2"/>
  <c r="K359" i="2" s="1"/>
  <c r="H357" i="2"/>
  <c r="K357" i="2" s="1"/>
  <c r="H355" i="2"/>
  <c r="K355" i="2" s="1"/>
  <c r="H353" i="2"/>
  <c r="K353" i="2" s="1"/>
  <c r="H351" i="2"/>
  <c r="K351" i="2" s="1"/>
  <c r="H302" i="2"/>
  <c r="K302" i="2" s="1"/>
  <c r="H299" i="2"/>
  <c r="K299" i="2" s="1"/>
  <c r="H280" i="2"/>
  <c r="K280" i="2" s="1"/>
  <c r="H277" i="2"/>
  <c r="K277" i="2" s="1"/>
  <c r="H264" i="2"/>
  <c r="K264" i="2" s="1"/>
  <c r="H261" i="2"/>
  <c r="K261" i="2" s="1"/>
  <c r="H236" i="2"/>
  <c r="K236" i="2" s="1"/>
  <c r="H218" i="2"/>
  <c r="K218" i="2" s="1"/>
  <c r="H215" i="2"/>
  <c r="K215" i="2" s="1"/>
  <c r="H1015" i="2"/>
  <c r="K1015" i="2" s="1"/>
  <c r="H1013" i="2"/>
  <c r="K1013" i="2" s="1"/>
  <c r="H1004" i="2"/>
  <c r="K1004" i="2" s="1"/>
  <c r="H974" i="2"/>
  <c r="K974" i="2" s="1"/>
  <c r="H938" i="2"/>
  <c r="K938" i="2" s="1"/>
  <c r="H913" i="2"/>
  <c r="K913" i="2" s="1"/>
  <c r="H911" i="2"/>
  <c r="K911" i="2" s="1"/>
  <c r="H909" i="2"/>
  <c r="K909" i="2" s="1"/>
  <c r="H897" i="2"/>
  <c r="K897" i="2" s="1"/>
  <c r="H895" i="2"/>
  <c r="K895" i="2" s="1"/>
  <c r="H893" i="2"/>
  <c r="K893" i="2" s="1"/>
  <c r="H852" i="2"/>
  <c r="K852" i="2" s="1"/>
  <c r="H841" i="2"/>
  <c r="K841" i="2" s="1"/>
  <c r="H836" i="2"/>
  <c r="K836" i="2" s="1"/>
  <c r="H816" i="2"/>
  <c r="K816" i="2" s="1"/>
  <c r="H814" i="2"/>
  <c r="K814" i="2" s="1"/>
  <c r="H800" i="2"/>
  <c r="K800" i="2" s="1"/>
  <c r="H794" i="2"/>
  <c r="K794" i="2" s="1"/>
  <c r="H778" i="2"/>
  <c r="K778" i="2" s="1"/>
  <c r="H753" i="2"/>
  <c r="K753" i="2" s="1"/>
  <c r="H751" i="2"/>
  <c r="K751" i="2" s="1"/>
  <c r="H749" i="2"/>
  <c r="K749" i="2" s="1"/>
  <c r="H737" i="2"/>
  <c r="K737" i="2" s="1"/>
  <c r="H724" i="2"/>
  <c r="K724" i="2" s="1"/>
  <c r="H713" i="2"/>
  <c r="K713" i="2" s="1"/>
  <c r="H708" i="2"/>
  <c r="K708" i="2" s="1"/>
  <c r="H688" i="2"/>
  <c r="K688" i="2" s="1"/>
  <c r="H686" i="2"/>
  <c r="K686" i="2" s="1"/>
  <c r="H662" i="2"/>
  <c r="K662" i="2" s="1"/>
  <c r="H660" i="2"/>
  <c r="K660" i="2" s="1"/>
  <c r="H651" i="2"/>
  <c r="K651" i="2" s="1"/>
  <c r="H640" i="2"/>
  <c r="K640" i="2" s="1"/>
  <c r="H638" i="2"/>
  <c r="K638" i="2" s="1"/>
  <c r="H616" i="2"/>
  <c r="K616" i="2" s="1"/>
  <c r="H614" i="2"/>
  <c r="K614" i="2" s="1"/>
  <c r="H612" i="2"/>
  <c r="K612" i="2" s="1"/>
  <c r="H599" i="2"/>
  <c r="K599" i="2" s="1"/>
  <c r="H597" i="2"/>
  <c r="K597" i="2" s="1"/>
  <c r="H595" i="2"/>
  <c r="K595" i="2" s="1"/>
  <c r="H584" i="2"/>
  <c r="K584" i="2" s="1"/>
  <c r="H582" i="2"/>
  <c r="K582" i="2" s="1"/>
  <c r="H580" i="2"/>
  <c r="K580" i="2" s="1"/>
  <c r="H467" i="2"/>
  <c r="K467" i="2" s="1"/>
  <c r="H416" i="2"/>
  <c r="K416" i="2" s="1"/>
  <c r="H414" i="2"/>
  <c r="K414" i="2" s="1"/>
  <c r="H412" i="2"/>
  <c r="K412" i="2" s="1"/>
  <c r="H410" i="2"/>
  <c r="K410" i="2" s="1"/>
  <c r="H408" i="2"/>
  <c r="K408" i="2" s="1"/>
  <c r="H406" i="2"/>
  <c r="K406" i="2" s="1"/>
  <c r="H404" i="2"/>
  <c r="K404" i="2" s="1"/>
  <c r="H402" i="2"/>
  <c r="K402" i="2" s="1"/>
  <c r="H400" i="2"/>
  <c r="K400" i="2" s="1"/>
  <c r="H398" i="2"/>
  <c r="K398" i="2" s="1"/>
  <c r="H396" i="2"/>
  <c r="K396" i="2" s="1"/>
  <c r="H394" i="2"/>
  <c r="K394" i="2" s="1"/>
  <c r="H392" i="2"/>
  <c r="K392" i="2" s="1"/>
  <c r="H390" i="2"/>
  <c r="K390" i="2" s="1"/>
  <c r="H349" i="2"/>
  <c r="K349" i="2" s="1"/>
  <c r="H347" i="2"/>
  <c r="K347" i="2" s="1"/>
  <c r="H345" i="2"/>
  <c r="K345" i="2" s="1"/>
  <c r="H343" i="2"/>
  <c r="K343" i="2" s="1"/>
  <c r="H341" i="2"/>
  <c r="K341" i="2" s="1"/>
  <c r="H339" i="2"/>
  <c r="K339" i="2" s="1"/>
  <c r="H337" i="2"/>
  <c r="K337" i="2" s="1"/>
  <c r="H308" i="2"/>
  <c r="K308" i="2" s="1"/>
  <c r="H305" i="2"/>
  <c r="K305" i="2" s="1"/>
  <c r="H292" i="2"/>
  <c r="K292" i="2" s="1"/>
  <c r="H289" i="2"/>
  <c r="K289" i="2" s="1"/>
  <c r="H286" i="2"/>
  <c r="K286" i="2" s="1"/>
  <c r="H283" i="2"/>
  <c r="K283" i="2" s="1"/>
  <c r="H270" i="2"/>
  <c r="K270" i="2" s="1"/>
  <c r="H267" i="2"/>
  <c r="K267" i="2" s="1"/>
  <c r="H254" i="2"/>
  <c r="K254" i="2" s="1"/>
  <c r="H242" i="2"/>
  <c r="K242" i="2" s="1"/>
  <c r="H239" i="2"/>
  <c r="K239" i="2" s="1"/>
  <c r="H1006" i="2"/>
  <c r="K1006" i="2" s="1"/>
  <c r="H981" i="2"/>
  <c r="K981" i="2" s="1"/>
  <c r="H969" i="2"/>
  <c r="K969" i="2" s="1"/>
  <c r="H944" i="2"/>
  <c r="K944" i="2" s="1"/>
  <c r="H920" i="2"/>
  <c r="K920" i="2" s="1"/>
  <c r="H881" i="2"/>
  <c r="K881" i="2" s="1"/>
  <c r="H879" i="2"/>
  <c r="K879" i="2" s="1"/>
  <c r="H877" i="2"/>
  <c r="K877" i="2" s="1"/>
  <c r="H865" i="2"/>
  <c r="K865" i="2" s="1"/>
  <c r="H863" i="2"/>
  <c r="K863" i="2" s="1"/>
  <c r="H861" i="2"/>
  <c r="K861" i="2" s="1"/>
  <c r="H798" i="2"/>
  <c r="K798" i="2" s="1"/>
  <c r="H796" i="2"/>
  <c r="K796" i="2" s="1"/>
  <c r="H760" i="2"/>
  <c r="K760" i="2" s="1"/>
  <c r="H735" i="2"/>
  <c r="K735" i="2" s="1"/>
  <c r="H733" i="2"/>
  <c r="K733" i="2" s="1"/>
  <c r="H679" i="2"/>
  <c r="K679" i="2" s="1"/>
  <c r="H677" i="2"/>
  <c r="K677" i="2" s="1"/>
  <c r="H655" i="2"/>
  <c r="K655" i="2" s="1"/>
  <c r="H653" i="2"/>
  <c r="K653" i="2" s="1"/>
  <c r="H631" i="2"/>
  <c r="K631" i="2" s="1"/>
  <c r="H629" i="2"/>
  <c r="K629" i="2" s="1"/>
  <c r="H567" i="2"/>
  <c r="K567" i="2" s="1"/>
  <c r="H565" i="2"/>
  <c r="K565" i="2" s="1"/>
  <c r="H563" i="2"/>
  <c r="K563" i="2" s="1"/>
  <c r="H544" i="2"/>
  <c r="K544" i="2" s="1"/>
  <c r="H536" i="2"/>
  <c r="K536" i="2" s="1"/>
  <c r="H534" i="2"/>
  <c r="K534" i="2" s="1"/>
  <c r="H465" i="2"/>
  <c r="K465" i="2" s="1"/>
  <c r="H463" i="2"/>
  <c r="K463" i="2" s="1"/>
  <c r="H461" i="2"/>
  <c r="K461" i="2" s="1"/>
  <c r="H459" i="2"/>
  <c r="K459" i="2" s="1"/>
  <c r="H457" i="2"/>
  <c r="K457" i="2" s="1"/>
  <c r="H455" i="2"/>
  <c r="K455" i="2" s="1"/>
  <c r="H453" i="2"/>
  <c r="K453" i="2" s="1"/>
  <c r="H451" i="2"/>
  <c r="K451" i="2" s="1"/>
  <c r="H449" i="2"/>
  <c r="K449" i="2" s="1"/>
  <c r="H447" i="2"/>
  <c r="K447" i="2" s="1"/>
  <c r="H445" i="2"/>
  <c r="K445" i="2" s="1"/>
  <c r="H443" i="2"/>
  <c r="K443" i="2" s="1"/>
  <c r="H441" i="2"/>
  <c r="K441" i="2" s="1"/>
  <c r="H439" i="2"/>
  <c r="K439" i="2" s="1"/>
  <c r="H437" i="2"/>
  <c r="K437" i="2" s="1"/>
  <c r="H435" i="2"/>
  <c r="K435" i="2" s="1"/>
  <c r="H388" i="2"/>
  <c r="K388" i="2" s="1"/>
  <c r="H386" i="2"/>
  <c r="K386" i="2" s="1"/>
  <c r="H384" i="2"/>
  <c r="K384" i="2" s="1"/>
  <c r="H382" i="2"/>
  <c r="K382" i="2" s="1"/>
  <c r="H380" i="2"/>
  <c r="K380" i="2" s="1"/>
  <c r="H378" i="2"/>
  <c r="K378" i="2" s="1"/>
  <c r="H376" i="2"/>
  <c r="K376" i="2" s="1"/>
  <c r="H335" i="2"/>
  <c r="K335" i="2" s="1"/>
  <c r="H333" i="2"/>
  <c r="K333" i="2" s="1"/>
  <c r="H331" i="2"/>
  <c r="K331" i="2" s="1"/>
  <c r="H329" i="2"/>
  <c r="K329" i="2" s="1"/>
  <c r="H327" i="2"/>
  <c r="K327" i="2" s="1"/>
  <c r="H325" i="2"/>
  <c r="K325" i="2" s="1"/>
  <c r="H323" i="2"/>
  <c r="K323" i="2" s="1"/>
  <c r="H321" i="2"/>
  <c r="K321" i="2" s="1"/>
  <c r="H319" i="2"/>
  <c r="K319" i="2" s="1"/>
  <c r="H317" i="2"/>
  <c r="K317" i="2" s="1"/>
  <c r="H315" i="2"/>
  <c r="K315" i="2" s="1"/>
  <c r="H313" i="2"/>
  <c r="K313" i="2" s="1"/>
  <c r="H311" i="2"/>
  <c r="K311" i="2" s="1"/>
  <c r="H298" i="2"/>
  <c r="K298" i="2" s="1"/>
  <c r="H295" i="2"/>
  <c r="K295" i="2" s="1"/>
  <c r="H276" i="2"/>
  <c r="K276" i="2" s="1"/>
  <c r="H273" i="2"/>
  <c r="K273" i="2" s="1"/>
  <c r="H260" i="2"/>
  <c r="K260" i="2" s="1"/>
  <c r="H257" i="2"/>
  <c r="K257" i="2" s="1"/>
  <c r="H251" i="2"/>
  <c r="K251" i="2" s="1"/>
  <c r="H248" i="2"/>
  <c r="K248" i="2" s="1"/>
  <c r="H245" i="2"/>
  <c r="K245" i="2" s="1"/>
  <c r="H1010" i="2"/>
  <c r="K1010" i="2" s="1"/>
  <c r="H1008" i="2"/>
  <c r="K1008" i="2" s="1"/>
  <c r="H992" i="2"/>
  <c r="K992" i="2" s="1"/>
  <c r="H983" i="2"/>
  <c r="K983" i="2" s="1"/>
  <c r="H942" i="2"/>
  <c r="K942" i="2" s="1"/>
  <c r="H928" i="2"/>
  <c r="K928" i="2" s="1"/>
  <c r="H922" i="2"/>
  <c r="K922" i="2" s="1"/>
  <c r="H906" i="2"/>
  <c r="K906" i="2" s="1"/>
  <c r="H888" i="2"/>
  <c r="K888" i="2" s="1"/>
  <c r="H849" i="2"/>
  <c r="K849" i="2" s="1"/>
  <c r="H847" i="2"/>
  <c r="K847" i="2" s="1"/>
  <c r="H845" i="2"/>
  <c r="K845" i="2" s="1"/>
  <c r="H833" i="2"/>
  <c r="K833" i="2" s="1"/>
  <c r="H820" i="2"/>
  <c r="K820" i="2" s="1"/>
  <c r="H809" i="2"/>
  <c r="K809" i="2" s="1"/>
  <c r="H804" i="2"/>
  <c r="K804" i="2" s="1"/>
  <c r="H784" i="2"/>
  <c r="K784" i="2" s="1"/>
  <c r="H782" i="2"/>
  <c r="K782" i="2" s="1"/>
  <c r="H768" i="2"/>
  <c r="K768" i="2" s="1"/>
  <c r="H762" i="2"/>
  <c r="K762" i="2" s="1"/>
  <c r="H746" i="2"/>
  <c r="K746" i="2" s="1"/>
  <c r="H721" i="2"/>
  <c r="K721" i="2" s="1"/>
  <c r="H719" i="2"/>
  <c r="K719" i="2" s="1"/>
  <c r="H717" i="2"/>
  <c r="K717" i="2" s="1"/>
  <c r="H705" i="2"/>
  <c r="K705" i="2" s="1"/>
  <c r="H692" i="2"/>
  <c r="K692" i="2" s="1"/>
  <c r="H672" i="2"/>
  <c r="K672" i="2" s="1"/>
  <c r="H670" i="2"/>
  <c r="K670" i="2" s="1"/>
  <c r="H648" i="2"/>
  <c r="K648" i="2" s="1"/>
  <c r="H646" i="2"/>
  <c r="K646" i="2" s="1"/>
  <c r="H624" i="2"/>
  <c r="K624" i="2" s="1"/>
  <c r="H622" i="2"/>
  <c r="K622" i="2" s="1"/>
  <c r="H620" i="2"/>
  <c r="K620" i="2" s="1"/>
  <c r="H607" i="2"/>
  <c r="K607" i="2" s="1"/>
  <c r="H605" i="2"/>
  <c r="K605" i="2" s="1"/>
  <c r="H603" i="2"/>
  <c r="K603" i="2" s="1"/>
  <c r="H592" i="2"/>
  <c r="K592" i="2" s="1"/>
  <c r="H590" i="2"/>
  <c r="K590" i="2" s="1"/>
  <c r="H588" i="2"/>
  <c r="K588" i="2" s="1"/>
  <c r="H575" i="2"/>
  <c r="K575" i="2" s="1"/>
  <c r="H552" i="2"/>
  <c r="K552" i="2" s="1"/>
  <c r="H550" i="2"/>
  <c r="K550" i="2" s="1"/>
  <c r="H548" i="2"/>
  <c r="K548" i="2" s="1"/>
  <c r="H546" i="2"/>
  <c r="K546" i="2" s="1"/>
  <c r="H542" i="2"/>
  <c r="K542" i="2" s="1"/>
  <c r="H540" i="2"/>
  <c r="K540" i="2" s="1"/>
  <c r="H532" i="2"/>
  <c r="K532" i="2" s="1"/>
  <c r="H530" i="2"/>
  <c r="K530" i="2" s="1"/>
  <c r="H528" i="2"/>
  <c r="K528" i="2" s="1"/>
  <c r="H526" i="2"/>
  <c r="K526" i="2" s="1"/>
  <c r="H524" i="2"/>
  <c r="K524" i="2" s="1"/>
  <c r="H522" i="2"/>
  <c r="K522" i="2" s="1"/>
  <c r="H520" i="2"/>
  <c r="K520" i="2" s="1"/>
  <c r="H518" i="2"/>
  <c r="K518" i="2" s="1"/>
  <c r="H516" i="2"/>
  <c r="K516" i="2" s="1"/>
  <c r="H514" i="2"/>
  <c r="K514" i="2" s="1"/>
  <c r="H512" i="2"/>
  <c r="K512" i="2" s="1"/>
  <c r="H510" i="2"/>
  <c r="K510" i="2" s="1"/>
  <c r="H508" i="2"/>
  <c r="K508" i="2" s="1"/>
  <c r="H506" i="2"/>
  <c r="K506" i="2" s="1"/>
  <c r="H504" i="2"/>
  <c r="K504" i="2" s="1"/>
  <c r="H502" i="2"/>
  <c r="K502" i="2" s="1"/>
  <c r="H500" i="2"/>
  <c r="K500" i="2" s="1"/>
  <c r="H433" i="2"/>
  <c r="K433" i="2" s="1"/>
  <c r="H431" i="2"/>
  <c r="K431" i="2" s="1"/>
  <c r="H429" i="2"/>
  <c r="K429" i="2" s="1"/>
  <c r="H427" i="2"/>
  <c r="K427" i="2" s="1"/>
  <c r="H425" i="2"/>
  <c r="K425" i="2" s="1"/>
  <c r="H423" i="2"/>
  <c r="K423" i="2" s="1"/>
  <c r="H421" i="2"/>
  <c r="K421" i="2" s="1"/>
  <c r="H419" i="2"/>
  <c r="K419" i="2" s="1"/>
  <c r="H374" i="2"/>
  <c r="K374" i="2" s="1"/>
  <c r="H304" i="2"/>
  <c r="K304" i="2" s="1"/>
  <c r="H301" i="2"/>
  <c r="K301" i="2" s="1"/>
  <c r="H282" i="2"/>
  <c r="K282" i="2" s="1"/>
  <c r="H279" i="2"/>
  <c r="K279" i="2" s="1"/>
  <c r="H266" i="2"/>
  <c r="K266" i="2" s="1"/>
  <c r="H263" i="2"/>
  <c r="K263" i="2" s="1"/>
  <c r="H238" i="2"/>
  <c r="K238" i="2" s="1"/>
  <c r="H1025" i="2"/>
  <c r="K1025" i="2" s="1"/>
  <c r="H1023" i="2"/>
  <c r="K1023" i="2" s="1"/>
  <c r="H1021" i="2"/>
  <c r="K1021" i="2" s="1"/>
  <c r="H1001" i="2"/>
  <c r="K1001" i="2" s="1"/>
  <c r="H994" i="2"/>
  <c r="K994" i="2" s="1"/>
  <c r="H985" i="2"/>
  <c r="K985" i="2" s="1"/>
  <c r="H948" i="2"/>
  <c r="K948" i="2" s="1"/>
  <c r="H926" i="2"/>
  <c r="K926" i="2" s="1"/>
  <c r="H924" i="2"/>
  <c r="K924" i="2" s="1"/>
  <c r="H890" i="2"/>
  <c r="K890" i="2" s="1"/>
  <c r="H874" i="2"/>
  <c r="K874" i="2" s="1"/>
  <c r="H856" i="2"/>
  <c r="K856" i="2" s="1"/>
  <c r="H831" i="2"/>
  <c r="K831" i="2" s="1"/>
  <c r="H829" i="2"/>
  <c r="K829" i="2" s="1"/>
  <c r="H766" i="2"/>
  <c r="K766" i="2" s="1"/>
  <c r="H764" i="2"/>
  <c r="K764" i="2" s="1"/>
  <c r="H728" i="2"/>
  <c r="K728" i="2" s="1"/>
  <c r="H703" i="2"/>
  <c r="K703" i="2" s="1"/>
  <c r="H701" i="2"/>
  <c r="K701" i="2" s="1"/>
  <c r="H683" i="2"/>
  <c r="K683" i="2" s="1"/>
  <c r="H663" i="2"/>
  <c r="K663" i="2" s="1"/>
  <c r="H644" i="2"/>
  <c r="K644" i="2" s="1"/>
  <c r="H635" i="2"/>
  <c r="K635" i="2" s="1"/>
  <c r="H573" i="2"/>
  <c r="K573" i="2" s="1"/>
  <c r="H571" i="2"/>
  <c r="K571" i="2" s="1"/>
  <c r="H560" i="2"/>
  <c r="K560" i="2" s="1"/>
  <c r="H558" i="2"/>
  <c r="K558" i="2" s="1"/>
  <c r="H556" i="2"/>
  <c r="K556" i="2" s="1"/>
  <c r="H498" i="2"/>
  <c r="K498" i="2" s="1"/>
  <c r="H496" i="2"/>
  <c r="K496" i="2" s="1"/>
  <c r="H494" i="2"/>
  <c r="K494" i="2" s="1"/>
  <c r="H492" i="2"/>
  <c r="K492" i="2" s="1"/>
  <c r="H490" i="2"/>
  <c r="K490" i="2" s="1"/>
  <c r="H488" i="2"/>
  <c r="K488" i="2" s="1"/>
  <c r="H486" i="2"/>
  <c r="K486" i="2" s="1"/>
  <c r="H484" i="2"/>
  <c r="K484" i="2" s="1"/>
  <c r="H482" i="2"/>
  <c r="K482" i="2" s="1"/>
  <c r="H480" i="2"/>
  <c r="K480" i="2" s="1"/>
  <c r="H478" i="2"/>
  <c r="K478" i="2" s="1"/>
  <c r="H476" i="2"/>
  <c r="K476" i="2" s="1"/>
  <c r="H474" i="2"/>
  <c r="K474" i="2" s="1"/>
  <c r="H472" i="2"/>
  <c r="K472" i="2" s="1"/>
  <c r="H470" i="2"/>
  <c r="K470" i="2" s="1"/>
  <c r="H417" i="2"/>
  <c r="K417" i="2" s="1"/>
  <c r="H372" i="2"/>
  <c r="K372" i="2" s="1"/>
  <c r="H370" i="2"/>
  <c r="K370" i="2" s="1"/>
  <c r="H368" i="2"/>
  <c r="K368" i="2" s="1"/>
  <c r="H366" i="2"/>
  <c r="K366" i="2" s="1"/>
  <c r="H364" i="2"/>
  <c r="K364" i="2" s="1"/>
  <c r="H362" i="2"/>
  <c r="K362" i="2" s="1"/>
  <c r="H360" i="2"/>
  <c r="K360" i="2" s="1"/>
  <c r="H358" i="2"/>
  <c r="K358" i="2" s="1"/>
  <c r="H356" i="2"/>
  <c r="K356" i="2" s="1"/>
  <c r="H354" i="2"/>
  <c r="K354" i="2" s="1"/>
  <c r="H352" i="2"/>
  <c r="K352" i="2" s="1"/>
  <c r="H350" i="2"/>
  <c r="K350" i="2" s="1"/>
  <c r="H310" i="2"/>
  <c r="K310" i="2" s="1"/>
  <c r="H307" i="2"/>
  <c r="K307" i="2" s="1"/>
  <c r="H294" i="2"/>
  <c r="K294" i="2" s="1"/>
  <c r="H291" i="2"/>
  <c r="K291" i="2" s="1"/>
  <c r="H288" i="2"/>
  <c r="K288" i="2" s="1"/>
  <c r="H285" i="2"/>
  <c r="K285" i="2" s="1"/>
  <c r="H272" i="2"/>
  <c r="K272" i="2" s="1"/>
  <c r="H269" i="2"/>
  <c r="K269" i="2" s="1"/>
  <c r="H256" i="2"/>
  <c r="K256" i="2" s="1"/>
  <c r="H253" i="2"/>
  <c r="K253" i="2" s="1"/>
  <c r="H250" i="2"/>
  <c r="K250" i="2" s="1"/>
  <c r="H244" i="2"/>
  <c r="K244" i="2" s="1"/>
  <c r="H241" i="2"/>
  <c r="K241" i="2" s="1"/>
  <c r="H235" i="2"/>
  <c r="K235" i="2" s="1"/>
  <c r="H232" i="2"/>
  <c r="K232" i="2" s="1"/>
  <c r="H4" i="2"/>
  <c r="K4" i="2" s="1"/>
  <c r="H7" i="2"/>
  <c r="K7" i="2" s="1"/>
  <c r="H19" i="2"/>
  <c r="K19" i="2" s="1"/>
  <c r="H31" i="2"/>
  <c r="K31" i="2" s="1"/>
  <c r="H37" i="2"/>
  <c r="K37" i="2" s="1"/>
  <c r="H40" i="2"/>
  <c r="K40" i="2" s="1"/>
  <c r="H43" i="2"/>
  <c r="K43" i="2" s="1"/>
  <c r="H46" i="2"/>
  <c r="K46" i="2" s="1"/>
  <c r="H59" i="2"/>
  <c r="K59" i="2" s="1"/>
  <c r="H62" i="2"/>
  <c r="K62" i="2" s="1"/>
  <c r="H65" i="2"/>
  <c r="K65" i="2" s="1"/>
  <c r="H68" i="2"/>
  <c r="K68" i="2" s="1"/>
  <c r="H80" i="2"/>
  <c r="K80" i="2" s="1"/>
  <c r="H92" i="2"/>
  <c r="K92" i="2" s="1"/>
  <c r="H105" i="2"/>
  <c r="K105" i="2" s="1"/>
  <c r="H108" i="2"/>
  <c r="K108" i="2" s="1"/>
  <c r="H111" i="2"/>
  <c r="K111" i="2" s="1"/>
  <c r="H114" i="2"/>
  <c r="K114" i="2" s="1"/>
  <c r="H127" i="2"/>
  <c r="K127" i="2" s="1"/>
  <c r="H133" i="2"/>
  <c r="K133" i="2" s="1"/>
  <c r="H136" i="2"/>
  <c r="K136" i="2" s="1"/>
  <c r="H149" i="2"/>
  <c r="K149" i="2" s="1"/>
  <c r="H152" i="2"/>
  <c r="K152" i="2" s="1"/>
  <c r="H171" i="2"/>
  <c r="K171" i="2" s="1"/>
  <c r="H174" i="2"/>
  <c r="K174" i="2" s="1"/>
  <c r="H199" i="2"/>
  <c r="K199" i="2" s="1"/>
  <c r="H202" i="2"/>
  <c r="K202" i="2" s="1"/>
  <c r="H225" i="2"/>
  <c r="K225" i="2" s="1"/>
  <c r="H228" i="2"/>
  <c r="K228" i="2" s="1"/>
  <c r="H243" i="2"/>
  <c r="K243" i="2" s="1"/>
  <c r="H247" i="2"/>
  <c r="K247" i="2" s="1"/>
  <c r="H275" i="2"/>
  <c r="K275" i="2" s="1"/>
  <c r="H316" i="2"/>
  <c r="K316" i="2" s="1"/>
  <c r="H332" i="2"/>
  <c r="K332" i="2" s="1"/>
  <c r="H348" i="2"/>
  <c r="K348" i="2" s="1"/>
  <c r="H379" i="2"/>
  <c r="K379" i="2" s="1"/>
  <c r="H395" i="2"/>
  <c r="K395" i="2" s="1"/>
  <c r="H411" i="2"/>
  <c r="K411" i="2" s="1"/>
  <c r="H450" i="2"/>
  <c r="K450" i="2" s="1"/>
  <c r="H466" i="2"/>
  <c r="K466" i="2" s="1"/>
  <c r="H468" i="2"/>
  <c r="K468" i="2" s="1"/>
  <c r="H630" i="2"/>
  <c r="K630" i="2" s="1"/>
  <c r="H680" i="2"/>
  <c r="K680" i="2" s="1"/>
  <c r="H685" i="2"/>
  <c r="K685" i="2" s="1"/>
  <c r="H772" i="2"/>
  <c r="K772" i="2" s="1"/>
  <c r="H777" i="2"/>
  <c r="K777" i="2" s="1"/>
  <c r="H817" i="2"/>
  <c r="K817" i="2" s="1"/>
  <c r="H896" i="2"/>
  <c r="K896" i="2" s="1"/>
  <c r="H989" i="2"/>
  <c r="K989" i="2" s="1"/>
  <c r="H10" i="2"/>
  <c r="K10" i="2" s="1"/>
  <c r="H16" i="2"/>
  <c r="K16" i="2" s="1"/>
  <c r="H22" i="2"/>
  <c r="K22" i="2" s="1"/>
  <c r="H25" i="2"/>
  <c r="K25" i="2" s="1"/>
  <c r="H28" i="2"/>
  <c r="K28" i="2" s="1"/>
  <c r="H34" i="2"/>
  <c r="K34" i="2" s="1"/>
  <c r="H53" i="2"/>
  <c r="K53" i="2" s="1"/>
  <c r="H56" i="2"/>
  <c r="K56" i="2" s="1"/>
  <c r="H75" i="2"/>
  <c r="K75" i="2" s="1"/>
  <c r="H87" i="2"/>
  <c r="K87" i="2" s="1"/>
  <c r="H99" i="2"/>
  <c r="K99" i="2" s="1"/>
  <c r="H102" i="2"/>
  <c r="K102" i="2" s="1"/>
  <c r="H121" i="2"/>
  <c r="K121" i="2" s="1"/>
  <c r="H124" i="2"/>
  <c r="K124" i="2" s="1"/>
  <c r="H130" i="2"/>
  <c r="K130" i="2" s="1"/>
  <c r="H143" i="2"/>
  <c r="K143" i="2" s="1"/>
  <c r="H146" i="2"/>
  <c r="K146" i="2" s="1"/>
  <c r="H159" i="2"/>
  <c r="K159" i="2" s="1"/>
  <c r="H165" i="2"/>
  <c r="K165" i="2" s="1"/>
  <c r="H168" i="2"/>
  <c r="K168" i="2" s="1"/>
  <c r="H181" i="2"/>
  <c r="K181" i="2" s="1"/>
  <c r="H184" i="2"/>
  <c r="K184" i="2" s="1"/>
  <c r="H187" i="2"/>
  <c r="K187" i="2" s="1"/>
  <c r="H193" i="2"/>
  <c r="K193" i="2" s="1"/>
  <c r="H196" i="2"/>
  <c r="K196" i="2" s="1"/>
  <c r="H219" i="2"/>
  <c r="K219" i="2" s="1"/>
  <c r="H222" i="2"/>
  <c r="K222" i="2" s="1"/>
  <c r="H252" i="2"/>
  <c r="K252" i="2" s="1"/>
  <c r="H284" i="2"/>
  <c r="K284" i="2" s="1"/>
  <c r="H303" i="2"/>
  <c r="K303" i="2" s="1"/>
  <c r="H314" i="2"/>
  <c r="K314" i="2" s="1"/>
  <c r="H330" i="2"/>
  <c r="K330" i="2" s="1"/>
  <c r="H346" i="2"/>
  <c r="K346" i="2" s="1"/>
  <c r="H377" i="2"/>
  <c r="K377" i="2" s="1"/>
  <c r="H393" i="2"/>
  <c r="K393" i="2" s="1"/>
  <c r="H409" i="2"/>
  <c r="K409" i="2" s="1"/>
  <c r="H448" i="2"/>
  <c r="K448" i="2" s="1"/>
  <c r="H464" i="2"/>
  <c r="K464" i="2" s="1"/>
  <c r="H600" i="2"/>
  <c r="K600" i="2" s="1"/>
  <c r="H615" i="2"/>
  <c r="K615" i="2" s="1"/>
  <c r="H628" i="2"/>
  <c r="K628" i="2" s="1"/>
  <c r="H678" i="2"/>
  <c r="K678" i="2" s="1"/>
  <c r="H736" i="2"/>
  <c r="K736" i="2" s="1"/>
  <c r="H815" i="2"/>
  <c r="K815" i="2" s="1"/>
  <c r="H894" i="2"/>
  <c r="K894" i="2" s="1"/>
  <c r="H945" i="2"/>
  <c r="K945" i="2" s="1"/>
  <c r="H13" i="2"/>
  <c r="K13" i="2" s="1"/>
  <c r="H41" i="2"/>
  <c r="K41" i="2" s="1"/>
  <c r="H47" i="2"/>
  <c r="K47" i="2" s="1"/>
  <c r="H50" i="2"/>
  <c r="K50" i="2" s="1"/>
  <c r="H63" i="2"/>
  <c r="K63" i="2" s="1"/>
  <c r="H69" i="2"/>
  <c r="K69" i="2" s="1"/>
  <c r="H72" i="2"/>
  <c r="K72" i="2" s="1"/>
  <c r="H78" i="2"/>
  <c r="K78" i="2" s="1"/>
  <c r="H81" i="2"/>
  <c r="K81" i="2" s="1"/>
  <c r="H84" i="2"/>
  <c r="K84" i="2" s="1"/>
  <c r="H90" i="2"/>
  <c r="K90" i="2" s="1"/>
  <c r="H93" i="2"/>
  <c r="K93" i="2" s="1"/>
  <c r="H96" i="2"/>
  <c r="K96" i="2" s="1"/>
  <c r="H109" i="2"/>
  <c r="K109" i="2" s="1"/>
  <c r="H115" i="2"/>
  <c r="K115" i="2" s="1"/>
  <c r="H118" i="2"/>
  <c r="K118" i="2" s="1"/>
  <c r="H137" i="2"/>
  <c r="K137" i="2" s="1"/>
  <c r="H140" i="2"/>
  <c r="K140" i="2" s="1"/>
  <c r="H153" i="2"/>
  <c r="K153" i="2" s="1"/>
  <c r="H156" i="2"/>
  <c r="K156" i="2" s="1"/>
  <c r="H162" i="2"/>
  <c r="K162" i="2" s="1"/>
  <c r="H175" i="2"/>
  <c r="K175" i="2" s="1"/>
  <c r="H178" i="2"/>
  <c r="K178" i="2" s="1"/>
  <c r="H190" i="2"/>
  <c r="K190" i="2" s="1"/>
  <c r="H203" i="2"/>
  <c r="K203" i="2" s="1"/>
  <c r="H206" i="2"/>
  <c r="K206" i="2" s="1"/>
  <c r="H209" i="2"/>
  <c r="K209" i="2" s="1"/>
  <c r="H212" i="2"/>
  <c r="K212" i="2" s="1"/>
  <c r="H229" i="2"/>
  <c r="K229" i="2" s="1"/>
  <c r="H262" i="2"/>
  <c r="K262" i="2" s="1"/>
  <c r="H312" i="2"/>
  <c r="K312" i="2" s="1"/>
  <c r="H328" i="2"/>
  <c r="K328" i="2" s="1"/>
  <c r="H344" i="2"/>
  <c r="K344" i="2" s="1"/>
  <c r="H375" i="2"/>
  <c r="K375" i="2" s="1"/>
  <c r="H391" i="2"/>
  <c r="K391" i="2" s="1"/>
  <c r="H407" i="2"/>
  <c r="K407" i="2" s="1"/>
  <c r="H446" i="2"/>
  <c r="K446" i="2" s="1"/>
  <c r="H462" i="2"/>
  <c r="K462" i="2" s="1"/>
  <c r="H537" i="2"/>
  <c r="K537" i="2" s="1"/>
  <c r="H598" i="2"/>
  <c r="K598" i="2" s="1"/>
  <c r="H613" i="2"/>
  <c r="K613" i="2" s="1"/>
  <c r="H676" i="2"/>
  <c r="K676" i="2" s="1"/>
  <c r="H734" i="2"/>
  <c r="K734" i="2" s="1"/>
  <c r="H788" i="2"/>
  <c r="K788" i="2" s="1"/>
  <c r="H813" i="2"/>
  <c r="K813" i="2" s="1"/>
  <c r="H892" i="2"/>
  <c r="K892" i="2" s="1"/>
  <c r="H912" i="2"/>
  <c r="K912" i="2" s="1"/>
  <c r="H1017" i="2"/>
  <c r="K1017" i="2" s="1"/>
  <c r="H626" i="2"/>
  <c r="K626" i="2" s="1"/>
  <c r="H617" i="2"/>
  <c r="K617" i="2" s="1"/>
  <c r="H610" i="2"/>
  <c r="K610" i="2" s="1"/>
  <c r="H601" i="2"/>
  <c r="K601" i="2" s="1"/>
  <c r="H594" i="2"/>
  <c r="K594" i="2" s="1"/>
  <c r="H585" i="2"/>
  <c r="K585" i="2" s="1"/>
  <c r="H578" i="2"/>
  <c r="K578" i="2" s="1"/>
  <c r="H569" i="2"/>
  <c r="K569" i="2" s="1"/>
  <c r="H562" i="2"/>
  <c r="K562" i="2" s="1"/>
  <c r="H712" i="2"/>
  <c r="K712" i="2" s="1"/>
  <c r="H697" i="2"/>
  <c r="K697" i="2" s="1"/>
  <c r="H684" i="2"/>
  <c r="K684" i="2" s="1"/>
  <c r="H675" i="2"/>
  <c r="K675" i="2" s="1"/>
  <c r="H668" i="2"/>
  <c r="K668" i="2" s="1"/>
  <c r="H659" i="2"/>
  <c r="K659" i="2" s="1"/>
  <c r="H652" i="2"/>
  <c r="K652" i="2" s="1"/>
  <c r="H643" i="2"/>
  <c r="K643" i="2" s="1"/>
  <c r="H636" i="2"/>
  <c r="K636" i="2" s="1"/>
  <c r="H627" i="2"/>
  <c r="K627" i="2" s="1"/>
  <c r="H586" i="2"/>
  <c r="K586" i="2" s="1"/>
  <c r="H577" i="2"/>
  <c r="K577" i="2" s="1"/>
  <c r="H570" i="2"/>
  <c r="K570" i="2" s="1"/>
  <c r="H561" i="2"/>
  <c r="K561" i="2" s="1"/>
  <c r="H554" i="2"/>
  <c r="K554" i="2" s="1"/>
  <c r="H545" i="2"/>
  <c r="K545" i="2" s="1"/>
  <c r="H538" i="2"/>
  <c r="K538" i="2" s="1"/>
  <c r="H1007" i="2"/>
  <c r="K1007" i="2" s="1"/>
  <c r="H1005" i="2"/>
  <c r="K1005" i="2" s="1"/>
  <c r="H999" i="2"/>
  <c r="K999" i="2" s="1"/>
  <c r="H997" i="2"/>
  <c r="K997" i="2" s="1"/>
  <c r="H993" i="2"/>
  <c r="K993" i="2" s="1"/>
  <c r="H972" i="2"/>
  <c r="K972" i="2" s="1"/>
  <c r="H968" i="2"/>
  <c r="K968" i="2" s="1"/>
  <c r="H954" i="2"/>
  <c r="K954" i="2" s="1"/>
  <c r="H966" i="2"/>
  <c r="K966" i="2" s="1"/>
  <c r="H970" i="2"/>
  <c r="K970" i="2" s="1"/>
  <c r="H1012" i="2"/>
  <c r="K1012" i="2" s="1"/>
  <c r="H593" i="2"/>
  <c r="K593" i="2" s="1"/>
  <c r="H602" i="2"/>
  <c r="K602" i="2" s="1"/>
  <c r="H609" i="2"/>
  <c r="K609" i="2" s="1"/>
  <c r="H618" i="2"/>
  <c r="K618" i="2" s="1"/>
  <c r="H625" i="2"/>
  <c r="K625" i="2" s="1"/>
  <c r="H634" i="2"/>
  <c r="K634" i="2" s="1"/>
  <c r="H641" i="2"/>
  <c r="K641" i="2" s="1"/>
  <c r="H650" i="2"/>
  <c r="K650" i="2" s="1"/>
  <c r="H657" i="2"/>
  <c r="K657" i="2" s="1"/>
  <c r="H666" i="2"/>
  <c r="K666" i="2" s="1"/>
  <c r="H673" i="2"/>
  <c r="K673" i="2" s="1"/>
  <c r="H682" i="2"/>
  <c r="K682" i="2" s="1"/>
  <c r="H693" i="2"/>
  <c r="K693" i="2" s="1"/>
  <c r="H695" i="2"/>
  <c r="K695" i="2" s="1"/>
  <c r="H706" i="2"/>
  <c r="K706" i="2" s="1"/>
  <c r="H710" i="2"/>
  <c r="K710" i="2" s="1"/>
  <c r="H725" i="2"/>
  <c r="K725" i="2" s="1"/>
  <c r="H727" i="2"/>
  <c r="K727" i="2" s="1"/>
  <c r="H738" i="2"/>
  <c r="K738" i="2" s="1"/>
  <c r="H742" i="2"/>
  <c r="K742" i="2" s="1"/>
  <c r="H757" i="2"/>
  <c r="K757" i="2" s="1"/>
  <c r="H759" i="2"/>
  <c r="K759" i="2" s="1"/>
  <c r="H770" i="2"/>
  <c r="K770" i="2" s="1"/>
  <c r="H774" i="2"/>
  <c r="K774" i="2" s="1"/>
  <c r="H789" i="2"/>
  <c r="K789" i="2" s="1"/>
  <c r="H791" i="2"/>
  <c r="K791" i="2" s="1"/>
  <c r="H802" i="2"/>
  <c r="K802" i="2" s="1"/>
  <c r="H806" i="2"/>
  <c r="K806" i="2" s="1"/>
  <c r="H821" i="2"/>
  <c r="K821" i="2" s="1"/>
  <c r="H823" i="2"/>
  <c r="K823" i="2" s="1"/>
  <c r="H834" i="2"/>
  <c r="K834" i="2" s="1"/>
  <c r="H838" i="2"/>
  <c r="K838" i="2" s="1"/>
  <c r="H853" i="2"/>
  <c r="K853" i="2" s="1"/>
  <c r="H855" i="2"/>
  <c r="K855" i="2" s="1"/>
  <c r="H866" i="2"/>
  <c r="K866" i="2" s="1"/>
  <c r="H870" i="2"/>
  <c r="K870" i="2" s="1"/>
  <c r="H885" i="2"/>
  <c r="K885" i="2" s="1"/>
  <c r="H887" i="2"/>
  <c r="K887" i="2" s="1"/>
  <c r="H898" i="2"/>
  <c r="K898" i="2" s="1"/>
  <c r="H902" i="2"/>
  <c r="K902" i="2" s="1"/>
  <c r="H917" i="2"/>
  <c r="K917" i="2" s="1"/>
  <c r="H919" i="2"/>
  <c r="K919" i="2" s="1"/>
  <c r="H930" i="2"/>
  <c r="K930" i="2" s="1"/>
  <c r="H934" i="2"/>
  <c r="K934" i="2" s="1"/>
  <c r="H949" i="2"/>
  <c r="K949" i="2" s="1"/>
  <c r="H951" i="2"/>
  <c r="K951" i="2" s="1"/>
  <c r="H953" i="2"/>
  <c r="K953" i="2" s="1"/>
  <c r="H957" i="2"/>
  <c r="K957" i="2" s="1"/>
  <c r="H959" i="2"/>
  <c r="K959" i="2" s="1"/>
  <c r="H976" i="2"/>
  <c r="K976" i="2" s="1"/>
  <c r="H980" i="2"/>
  <c r="K980" i="2" s="1"/>
  <c r="H716" i="2"/>
  <c r="K716" i="2" s="1"/>
  <c r="H729" i="2"/>
  <c r="K729" i="2" s="1"/>
  <c r="H744" i="2"/>
  <c r="K744" i="2" s="1"/>
  <c r="H748" i="2"/>
  <c r="K748" i="2" s="1"/>
  <c r="H761" i="2"/>
  <c r="K761" i="2" s="1"/>
  <c r="H776" i="2"/>
  <c r="K776" i="2" s="1"/>
  <c r="H780" i="2"/>
  <c r="K780" i="2" s="1"/>
  <c r="H793" i="2"/>
  <c r="K793" i="2" s="1"/>
  <c r="H808" i="2"/>
  <c r="K808" i="2" s="1"/>
  <c r="H812" i="2"/>
  <c r="K812" i="2" s="1"/>
  <c r="H825" i="2"/>
  <c r="K825" i="2" s="1"/>
  <c r="H840" i="2"/>
  <c r="K840" i="2" s="1"/>
  <c r="H844" i="2"/>
  <c r="K844" i="2" s="1"/>
  <c r="H857" i="2"/>
  <c r="K857" i="2" s="1"/>
  <c r="H872" i="2"/>
  <c r="K872" i="2" s="1"/>
  <c r="H876" i="2"/>
  <c r="K876" i="2" s="1"/>
  <c r="H889" i="2"/>
  <c r="K889" i="2" s="1"/>
  <c r="H904" i="2"/>
  <c r="K904" i="2" s="1"/>
  <c r="H908" i="2"/>
  <c r="K908" i="2" s="1"/>
  <c r="H921" i="2"/>
  <c r="K921" i="2" s="1"/>
  <c r="H936" i="2"/>
  <c r="K936" i="2" s="1"/>
  <c r="H940" i="2"/>
  <c r="K940" i="2" s="1"/>
  <c r="H961" i="2"/>
  <c r="K961" i="2" s="1"/>
  <c r="H965" i="2"/>
  <c r="K965" i="2" s="1"/>
  <c r="H967" i="2"/>
  <c r="K967" i="2" s="1"/>
  <c r="H978" i="2"/>
  <c r="K978" i="2" s="1"/>
  <c r="H982" i="2"/>
  <c r="K982" i="2" s="1"/>
  <c r="H984" i="2"/>
  <c r="K984" i="2" s="1"/>
  <c r="H988" i="2"/>
  <c r="K988" i="2" s="1"/>
  <c r="H990" i="2"/>
  <c r="K990" i="2" s="1"/>
  <c r="H996" i="2"/>
  <c r="K996" i="2" s="1"/>
  <c r="H633" i="2"/>
  <c r="K633" i="2" s="1"/>
  <c r="H642" i="2"/>
  <c r="K642" i="2" s="1"/>
  <c r="H649" i="2"/>
  <c r="K649" i="2" s="1"/>
  <c r="H658" i="2"/>
  <c r="K658" i="2" s="1"/>
  <c r="H665" i="2"/>
  <c r="K665" i="2" s="1"/>
  <c r="H674" i="2"/>
  <c r="K674" i="2" s="1"/>
  <c r="H681" i="2"/>
  <c r="K681" i="2" s="1"/>
  <c r="H690" i="2"/>
  <c r="K690" i="2" s="1"/>
  <c r="H694" i="2"/>
  <c r="K694" i="2" s="1"/>
  <c r="H709" i="2"/>
  <c r="K709" i="2" s="1"/>
  <c r="H711" i="2"/>
  <c r="K711" i="2" s="1"/>
  <c r="H722" i="2"/>
  <c r="K722" i="2" s="1"/>
  <c r="H726" i="2"/>
  <c r="K726" i="2" s="1"/>
  <c r="H741" i="2"/>
  <c r="K741" i="2" s="1"/>
  <c r="H743" i="2"/>
  <c r="K743" i="2" s="1"/>
  <c r="H754" i="2"/>
  <c r="K754" i="2" s="1"/>
  <c r="H758" i="2"/>
  <c r="K758" i="2" s="1"/>
  <c r="H773" i="2"/>
  <c r="K773" i="2" s="1"/>
  <c r="H775" i="2"/>
  <c r="K775" i="2" s="1"/>
  <c r="H786" i="2"/>
  <c r="K786" i="2" s="1"/>
  <c r="H790" i="2"/>
  <c r="K790" i="2" s="1"/>
  <c r="H805" i="2"/>
  <c r="K805" i="2" s="1"/>
  <c r="H807" i="2"/>
  <c r="K807" i="2" s="1"/>
  <c r="H818" i="2"/>
  <c r="K818" i="2" s="1"/>
  <c r="H822" i="2"/>
  <c r="K822" i="2" s="1"/>
  <c r="H837" i="2"/>
  <c r="K837" i="2" s="1"/>
  <c r="H839" i="2"/>
  <c r="K839" i="2" s="1"/>
  <c r="H850" i="2"/>
  <c r="K850" i="2" s="1"/>
  <c r="H854" i="2"/>
  <c r="K854" i="2" s="1"/>
  <c r="H869" i="2"/>
  <c r="K869" i="2" s="1"/>
  <c r="H871" i="2"/>
  <c r="K871" i="2" s="1"/>
  <c r="H882" i="2"/>
  <c r="K882" i="2" s="1"/>
  <c r="H886" i="2"/>
  <c r="K886" i="2" s="1"/>
  <c r="H901" i="2"/>
  <c r="K901" i="2" s="1"/>
  <c r="H903" i="2"/>
  <c r="K903" i="2" s="1"/>
  <c r="H914" i="2"/>
  <c r="K914" i="2" s="1"/>
  <c r="H918" i="2"/>
  <c r="K918" i="2" s="1"/>
  <c r="H933" i="2"/>
  <c r="K933" i="2" s="1"/>
  <c r="H935" i="2"/>
  <c r="K935" i="2" s="1"/>
  <c r="H946" i="2"/>
  <c r="K946" i="2" s="1"/>
  <c r="H950" i="2"/>
  <c r="K950" i="2" s="1"/>
  <c r="H952" i="2"/>
  <c r="K952" i="2" s="1"/>
  <c r="H956" i="2"/>
  <c r="K956" i="2" s="1"/>
  <c r="H958" i="2"/>
  <c r="K958" i="2" s="1"/>
  <c r="H964" i="2"/>
  <c r="K964" i="2" s="1"/>
  <c r="H977" i="2"/>
  <c r="K977" i="2" s="1"/>
  <c r="H1019" i="2"/>
  <c r="K1019" i="2" s="1"/>
  <c r="H1011" i="2"/>
  <c r="K1011" i="2" s="1"/>
  <c r="H1003" i="2"/>
  <c r="K1003" i="2" s="1"/>
  <c r="H995" i="2"/>
  <c r="K995" i="2" s="1"/>
  <c r="H987" i="2"/>
  <c r="K987" i="2" s="1"/>
  <c r="H979" i="2"/>
  <c r="K979" i="2" s="1"/>
  <c r="H971" i="2"/>
  <c r="K971" i="2" s="1"/>
  <c r="H963" i="2"/>
  <c r="K963" i="2" s="1"/>
  <c r="H955" i="2"/>
  <c r="K955" i="2" s="1"/>
  <c r="H947" i="2"/>
  <c r="K947" i="2" s="1"/>
  <c r="H939" i="2"/>
  <c r="K939" i="2" s="1"/>
  <c r="H931" i="2"/>
  <c r="K931" i="2" s="1"/>
  <c r="H923" i="2"/>
  <c r="K923" i="2" s="1"/>
  <c r="H915" i="2"/>
  <c r="K915" i="2" s="1"/>
  <c r="H907" i="2"/>
  <c r="K907" i="2" s="1"/>
  <c r="H899" i="2"/>
  <c r="K899" i="2" s="1"/>
  <c r="H891" i="2"/>
  <c r="K891" i="2" s="1"/>
  <c r="H883" i="2"/>
  <c r="K883" i="2" s="1"/>
  <c r="H875" i="2"/>
  <c r="K875" i="2" s="1"/>
  <c r="H867" i="2"/>
  <c r="K867" i="2" s="1"/>
  <c r="H859" i="2"/>
  <c r="K859" i="2" s="1"/>
  <c r="H851" i="2"/>
  <c r="K851" i="2" s="1"/>
  <c r="H843" i="2"/>
  <c r="K843" i="2" s="1"/>
  <c r="H835" i="2"/>
  <c r="K835" i="2" s="1"/>
  <c r="H827" i="2"/>
  <c r="K827" i="2" s="1"/>
  <c r="H819" i="2"/>
  <c r="K819" i="2" s="1"/>
  <c r="H811" i="2"/>
  <c r="K811" i="2" s="1"/>
  <c r="H803" i="2"/>
  <c r="K803" i="2" s="1"/>
  <c r="H795" i="2"/>
  <c r="K795" i="2" s="1"/>
  <c r="H787" i="2"/>
  <c r="K787" i="2" s="1"/>
  <c r="H779" i="2"/>
  <c r="K779" i="2" s="1"/>
  <c r="H771" i="2"/>
  <c r="K771" i="2" s="1"/>
  <c r="H763" i="2"/>
  <c r="K763" i="2" s="1"/>
  <c r="H755" i="2"/>
  <c r="K755" i="2" s="1"/>
  <c r="H747" i="2"/>
  <c r="K747" i="2" s="1"/>
  <c r="H739" i="2"/>
  <c r="K739" i="2" s="1"/>
  <c r="H731" i="2"/>
  <c r="K731" i="2" s="1"/>
  <c r="H723" i="2"/>
  <c r="K723" i="2" s="1"/>
  <c r="H715" i="2"/>
  <c r="K715" i="2" s="1"/>
  <c r="H707" i="2"/>
  <c r="K707" i="2" s="1"/>
  <c r="H699" i="2"/>
  <c r="K699" i="2" s="1"/>
  <c r="H691" i="2"/>
  <c r="K691" i="2" s="1"/>
</calcChain>
</file>

<file path=xl/sharedStrings.xml><?xml version="1.0" encoding="utf-8"?>
<sst xmlns="http://schemas.openxmlformats.org/spreadsheetml/2006/main" count="9606" uniqueCount="1095">
  <si>
    <t># Required | A specific; relevant title for the vehicle offer.</t>
  </si>
  <si>
    <t># Required | No field comment specified</t>
  </si>
  <si>
    <t># Optional | No field comment specified</t>
  </si>
  <si>
    <t># Optional | MSRP of the vehicle with currency. E.g. 25000 USD</t>
  </si>
  <si>
    <t># Optional | Amount for auto offer can be either "$100" in case of lease offers or it can be "1.1%" in case of finance offers. This field will save "100$" in case of lease offers or will be null in case of finance offers</t>
  </si>
  <si>
    <t># Optional | Amount for auto offer can be either "$100" in case of lease offers or it can be "1.1%" in case of finance offers. This field will save "1.1" in case of finance offers or will be null in case of lease offers</t>
  </si>
  <si>
    <t># Optional | Amount qualifier. e.g. "/mo" in $100/mo for lease offers. "APR" in 1.1% APR for finance offers</t>
  </si>
  <si>
    <t># Optional | Length of the term of lease or finance offer</t>
  </si>
  <si>
    <t># Optional | term qualifier. e.g. "mo." in 36 mo. and "yr." in 3 yr.</t>
  </si>
  <si>
    <t># Optional | down payment value at time of purchase or lease. E.g. $3000</t>
  </si>
  <si>
    <t># Optional | downpayment qualifier. e.g. "due at signing" in $3000 due at signing</t>
  </si>
  <si>
    <t># Optional | cashback at time of purchase or lease. Eg. $2000</t>
  </si>
  <si>
    <t># Optional | Not used in the product</t>
  </si>
  <si>
    <t># Optional | Codes of DMAs. Each DMA need to be format: dma-807</t>
  </si>
  <si>
    <t># Optional | Make of the vehicle. E.g. Honda</t>
  </si>
  <si>
    <t># Optional | Model of the vehicle. E.g. Accord</t>
  </si>
  <si>
    <t># Optional | Trim of the vehicle. E.g. '"hybrid":false;"turbo":true'</t>
  </si>
  <si>
    <t># Optional | Year of the vehicle. E.g. 2018</t>
  </si>
  <si>
    <t># Optional | Bodystyle of the vehicle. E.g. SEDAN</t>
  </si>
  <si>
    <t># Optional | Fuel type of the vehicle. E.g. ELECTRIC</t>
  </si>
  <si>
    <t># Optional | Transmission type of the vehicle. E.g. automatic or manual</t>
  </si>
  <si>
    <t># Optional | Drivetrain (Powertrain) of the vehicle.</t>
  </si>
  <si>
    <t># Optional | Interior color of the vehicle; e.g. Black</t>
  </si>
  <si>
    <t># Optional | Exterior color of the vehicle; e.g. Silver</t>
  </si>
  <si>
    <t># Optional | Type of interior upholstery E.g. LEATHER</t>
  </si>
  <si>
    <t># Optional | The generation of the model shown. For example. The BMW "7th Generation" 5 Series or the VW "MK7" Golf</t>
  </si>
  <si>
    <t># Optional | Legal disclaimer for offers</t>
  </si>
  <si>
    <t># Optional | Legal disclaimer which can be overlayed on image</t>
  </si>
  <si>
    <t># Optional | Legal disclaimer url for offers</t>
  </si>
  <si>
    <t>Retailer Code</t>
  </si>
  <si>
    <t>Retailer Name</t>
  </si>
  <si>
    <t>Region</t>
  </si>
  <si>
    <t>Market</t>
  </si>
  <si>
    <t>RMB</t>
  </si>
  <si>
    <t>DistrictId</t>
  </si>
  <si>
    <t>Dealer Code</t>
  </si>
  <si>
    <t>_</t>
  </si>
  <si>
    <t>title</t>
  </si>
  <si>
    <t>vehicle_offer_id</t>
  </si>
  <si>
    <t>offer_description</t>
  </si>
  <si>
    <t>url</t>
  </si>
  <si>
    <t>image[0].url</t>
  </si>
  <si>
    <t>image[0].tag[0]</t>
  </si>
  <si>
    <t>availability</t>
  </si>
  <si>
    <t>price</t>
  </si>
  <si>
    <t>custom_number_0</t>
  </si>
  <si>
    <t>amount_price</t>
  </si>
  <si>
    <t>amount_percentage</t>
  </si>
  <si>
    <t>amount_qualifier</t>
  </si>
  <si>
    <t>term_length</t>
  </si>
  <si>
    <t>term_qualifier</t>
  </si>
  <si>
    <t>downpayment</t>
  </si>
  <si>
    <t>downpayment_qualifier</t>
  </si>
  <si>
    <t>cashback</t>
  </si>
  <si>
    <t>offer_type</t>
  </si>
  <si>
    <t>start_time</t>
  </si>
  <si>
    <t>end_time</t>
  </si>
  <si>
    <t>dma_codes[0]</t>
  </si>
  <si>
    <t>dma_codes[1]</t>
  </si>
  <si>
    <t>make</t>
  </si>
  <si>
    <t>model</t>
  </si>
  <si>
    <t>trim</t>
  </si>
  <si>
    <t>year</t>
  </si>
  <si>
    <t>body_style</t>
  </si>
  <si>
    <t>fuel_type</t>
  </si>
  <si>
    <t>transmission</t>
  </si>
  <si>
    <t>drivetrain</t>
  </si>
  <si>
    <t>interior_color</t>
  </si>
  <si>
    <t>exterior_color</t>
  </si>
  <si>
    <t>interior_upholstery</t>
  </si>
  <si>
    <t>generation</t>
  </si>
  <si>
    <t>offer_disclaimer</t>
  </si>
  <si>
    <t>overlay_disclaimer</t>
  </si>
  <si>
    <t>offer_disclaimer_url</t>
  </si>
  <si>
    <t>Viti Volvo Cars Tiverton</t>
  </si>
  <si>
    <t>Northeast</t>
  </si>
  <si>
    <t>1102 New England South</t>
  </si>
  <si>
    <t>NERROR</t>
  </si>
  <si>
    <t>2024 XC90 Recharge eAWD T8 Core Bright</t>
  </si>
  <si>
    <t>/MO</t>
  </si>
  <si>
    <t>MO.</t>
  </si>
  <si>
    <t>cash due at signing.</t>
  </si>
  <si>
    <t>APR</t>
  </si>
  <si>
    <t>mo.</t>
  </si>
  <si>
    <t>Valenti Volvo Cars Watertown</t>
  </si>
  <si>
    <t xml:space="preserve">Volvo Cars Danbury </t>
  </si>
  <si>
    <t>NERTRI</t>
  </si>
  <si>
    <t xml:space="preserve">Gengras Volvo Cars East Hartford </t>
  </si>
  <si>
    <t>Tasca Volvo Cars</t>
  </si>
  <si>
    <t xml:space="preserve">Gengras Volvo Cars North Haven </t>
  </si>
  <si>
    <t>Secor Volvo Cars</t>
  </si>
  <si>
    <t>Steingold Volvo Cars</t>
  </si>
  <si>
    <t>Prestige Volvo Cars Englewood</t>
  </si>
  <si>
    <t>1104 Metro NJ</t>
  </si>
  <si>
    <t>Volvo Cars Manasquan</t>
  </si>
  <si>
    <t xml:space="preserve">Open Road Volvo Cars Edison </t>
  </si>
  <si>
    <t>Prestige Volvo</t>
  </si>
  <si>
    <t>Volvo Cars White Plains</t>
  </si>
  <si>
    <t xml:space="preserve">Volvo Cars Hudson Valley </t>
  </si>
  <si>
    <t>Boston Volvo Cars</t>
  </si>
  <si>
    <t>1101 New England North</t>
  </si>
  <si>
    <t xml:space="preserve">Volvo Cars Cape Cod </t>
  </si>
  <si>
    <t xml:space="preserve">Volvo Cars Plymouth </t>
  </si>
  <si>
    <t>Ira Volvo Cars South Shore</t>
  </si>
  <si>
    <t>Keystone Motors (Berwyn)</t>
  </si>
  <si>
    <t>1105 Philadelphia</t>
  </si>
  <si>
    <t>Keystone Motors (Doylestown)</t>
  </si>
  <si>
    <t>Delaney Volvo Cars Greensburg</t>
  </si>
  <si>
    <t>1106 Great Lakes East</t>
  </si>
  <si>
    <t>Quantrell Volvo Cars</t>
  </si>
  <si>
    <t>1107 Great Lakes West</t>
  </si>
  <si>
    <t>McKevitt Volvo Cars</t>
  </si>
  <si>
    <t>Western</t>
  </si>
  <si>
    <t>1301 San Francisco</t>
  </si>
  <si>
    <t>WRCAAZNVHI</t>
  </si>
  <si>
    <t>Volvo Cars Dublin</t>
  </si>
  <si>
    <t>Volvo Cars Walnut Creek</t>
  </si>
  <si>
    <t>AutoNation Volvo Cars San Jose</t>
  </si>
  <si>
    <t>Volvo Cars Marin</t>
  </si>
  <si>
    <t>Volvo Cars San Francisco</t>
  </si>
  <si>
    <t>Volvo Cars Burlingame</t>
  </si>
  <si>
    <t>Volvo Cars Palo Alto</t>
  </si>
  <si>
    <t>Findlay Volvo Cars Las Vegas</t>
  </si>
  <si>
    <t>1302 LA North</t>
  </si>
  <si>
    <t>Volvo Cars Ontario</t>
  </si>
  <si>
    <t>Sill-TerHar Motors, Inc.</t>
  </si>
  <si>
    <t>1305 Central West</t>
  </si>
  <si>
    <t>WRROR</t>
  </si>
  <si>
    <t>Fields Volvo Cars Northfield</t>
  </si>
  <si>
    <t>1306 Chicago-Wisconsin</t>
  </si>
  <si>
    <t>McGrath Volvo Cars Barrington</t>
  </si>
  <si>
    <t>Fields Volvo Cars Madison</t>
  </si>
  <si>
    <t>Fields Volvo Cars Waukesha</t>
  </si>
  <si>
    <t>Herzog-Meier Volvo Cars</t>
  </si>
  <si>
    <t>1304 Northwest</t>
  </si>
  <si>
    <t>Ken Garff Volvo Cars</t>
  </si>
  <si>
    <t>Eddy's Volvo Cars of Wichita</t>
  </si>
  <si>
    <t>McGrath Volvo Cars of Fort Myers</t>
  </si>
  <si>
    <t>Southern</t>
  </si>
  <si>
    <t>1204 Florida South</t>
  </si>
  <si>
    <t>SRFLORIDA</t>
  </si>
  <si>
    <t>Volvo Cars North Miami</t>
  </si>
  <si>
    <t>Volvo Cars Sarasota</t>
  </si>
  <si>
    <t>Volvo Cars Annapolis</t>
  </si>
  <si>
    <t>1203 Mid Atlantic</t>
  </si>
  <si>
    <t>SRROR</t>
  </si>
  <si>
    <t>Dyer &amp; Dyer Volvo Cars</t>
  </si>
  <si>
    <t>1201 Atlanta/N. Florida</t>
  </si>
  <si>
    <t>Grubbs Volvo Cars Central Houston</t>
  </si>
  <si>
    <t>1206 Texas South</t>
  </si>
  <si>
    <t>Park Place Volvo Cars</t>
  </si>
  <si>
    <t>1205 Texas/Delta</t>
  </si>
  <si>
    <t xml:space="preserve">Mears Volvo Cars </t>
  </si>
  <si>
    <t>McLarty Volvo Cars of Little Rock</t>
  </si>
  <si>
    <t>Century Volvo Cars</t>
  </si>
  <si>
    <t>Bergeron Volvo Cars</t>
  </si>
  <si>
    <t>Johnson Volvo Cars Charlotte</t>
  </si>
  <si>
    <t>1202 Carolinas</t>
  </si>
  <si>
    <t>Johnson Volvo Cars Durham</t>
  </si>
  <si>
    <t>Volvo Cars of Cary</t>
  </si>
  <si>
    <t>Weaver Brothers Volvo Cars</t>
  </si>
  <si>
    <t>Volvo Cars Silver Spring</t>
  </si>
  <si>
    <t>Volvo Cars Midlothian</t>
  </si>
  <si>
    <t>Volvo Cars Richmond</t>
  </si>
  <si>
    <t>Bill Kidd's Volvo Cars</t>
  </si>
  <si>
    <t>Volvo Cars Mall of Georgia</t>
  </si>
  <si>
    <t>Volvo Cars of Marietta</t>
  </si>
  <si>
    <t>Volvo Cars of Tulsa</t>
  </si>
  <si>
    <t>Volvo Cars Oklahoma City</t>
  </si>
  <si>
    <t>Volvo Cars Shreveport</t>
  </si>
  <si>
    <t>DeMontrond Volvo Cars</t>
  </si>
  <si>
    <t>Volvo Cars Cool Springs</t>
  </si>
  <si>
    <t>Giles Volvo Cars</t>
  </si>
  <si>
    <t>Volvo Cars West Houston</t>
  </si>
  <si>
    <t>Model Combination</t>
  </si>
  <si>
    <t>Variant</t>
  </si>
  <si>
    <t>modelTitle</t>
  </si>
  <si>
    <t>modelYear</t>
  </si>
  <si>
    <t>modelName</t>
  </si>
  <si>
    <t>modelEngine</t>
  </si>
  <si>
    <t>modelEngineType</t>
  </si>
  <si>
    <t>modelDriveTrain</t>
  </si>
  <si>
    <t>modelTrim</t>
  </si>
  <si>
    <t>modelVehicleType</t>
  </si>
  <si>
    <t>adCopyEngineType</t>
  </si>
  <si>
    <t>XC40 MHEV</t>
  </si>
  <si>
    <t>XC40_B5_AWD_Core_Dark</t>
  </si>
  <si>
    <t>XC40 B5 AWD Core Dark</t>
  </si>
  <si>
    <t>XC40</t>
  </si>
  <si>
    <t>B5</t>
  </si>
  <si>
    <t>GAS</t>
  </si>
  <si>
    <t>AWD</t>
  </si>
  <si>
    <t>Core Dark</t>
  </si>
  <si>
    <t>SUV</t>
  </si>
  <si>
    <t>XC60 PHEV</t>
  </si>
  <si>
    <t>XC60_Recharge_T8_eAWD_Core_Dark</t>
  </si>
  <si>
    <t>XC60 Recharge T8 eAWD Core Dark</t>
  </si>
  <si>
    <t>XC60</t>
  </si>
  <si>
    <t>T8</t>
  </si>
  <si>
    <t>HYBRID</t>
  </si>
  <si>
    <t>Plug-in Hybrid</t>
  </si>
  <si>
    <t>XC90 PHEV</t>
  </si>
  <si>
    <t>XC90_Recharge_eAWD_T8_Plus_Bright</t>
  </si>
  <si>
    <t>XC90 Recharge eAWD T8 Plus Bright</t>
  </si>
  <si>
    <t>XC90</t>
  </si>
  <si>
    <t>Plus Bright</t>
  </si>
  <si>
    <t>XC60 MHEV</t>
  </si>
  <si>
    <t>XC60_B5_AWD_Core_Dark</t>
  </si>
  <si>
    <t>XC60 B5 AWD Core Dark</t>
  </si>
  <si>
    <t>XC90 MHEV</t>
  </si>
  <si>
    <t>XC90_B6_AWD_Core_Bright</t>
  </si>
  <si>
    <t>XC90 B6 AWD Core Bright</t>
  </si>
  <si>
    <t>B6</t>
  </si>
  <si>
    <t>Core Bright</t>
  </si>
  <si>
    <t>XC40_B5_AWD_Core_Bright</t>
  </si>
  <si>
    <t>XC40 B5 AWD Core Bright</t>
  </si>
  <si>
    <t>XC60_B5_AWD_Core</t>
  </si>
  <si>
    <t>XC60 B5 AWD Core</t>
  </si>
  <si>
    <t>Core</t>
  </si>
  <si>
    <t>XC60_T8_AWD_Core</t>
  </si>
  <si>
    <t>XC60 T8 AWD Core</t>
  </si>
  <si>
    <t>XC90_B6_AWD_Plus</t>
  </si>
  <si>
    <t>XC90 B6 AWD Plus</t>
  </si>
  <si>
    <t>Plus</t>
  </si>
  <si>
    <t>XC90_T8_AWD_Plus</t>
  </si>
  <si>
    <t>XC90 T8 AWD Plus</t>
  </si>
  <si>
    <t>XC90_B6_AWD_Core</t>
  </si>
  <si>
    <t>XC90 B6 AWD Core</t>
  </si>
  <si>
    <t>XC90_T8_AWD_Core</t>
  </si>
  <si>
    <t>XC90 T8 AWD Core</t>
  </si>
  <si>
    <t>XC60_T8_AWD_Plus</t>
  </si>
  <si>
    <t>XC60 T8 AWD Plus</t>
  </si>
  <si>
    <t>XC90_B5_AWD_Core</t>
  </si>
  <si>
    <t>XC90 B5 AWD Core</t>
  </si>
  <si>
    <t>Volvo MHEV SUV Lineup</t>
  </si>
  <si>
    <t>Volvo_MHEV_SUV_Lineup</t>
  </si>
  <si>
    <t>-</t>
  </si>
  <si>
    <t>Volvo MHEV SUV Lineup2</t>
  </si>
  <si>
    <t>Volvo_MHEV_SUV_Lineup2</t>
  </si>
  <si>
    <t>C40 Recharge</t>
  </si>
  <si>
    <t>C40_Recharge_Plus</t>
  </si>
  <si>
    <t>C40 Recharge Plus</t>
  </si>
  <si>
    <t>C40</t>
  </si>
  <si>
    <t>ELECTRIC</t>
  </si>
  <si>
    <t>Fully-electric</t>
  </si>
  <si>
    <t>Volvo_70th_Anniversary</t>
  </si>
  <si>
    <t>C40_Recharge_Plus_2024</t>
  </si>
  <si>
    <t>XC40_B5_AWD_Core_Bright_2025</t>
  </si>
  <si>
    <t>XC60_B5_AWD_Core_2025</t>
  </si>
  <si>
    <t>XC60_B5_AWD_Plus_2025</t>
  </si>
  <si>
    <t>XC60 B5 AWD Plus</t>
  </si>
  <si>
    <t>XC90_B5_AWD_Core_2025_5</t>
  </si>
  <si>
    <t>XC90_B5_AWD_Core_2025</t>
  </si>
  <si>
    <t>XC90_B6_AWD_Plus_2025_5</t>
  </si>
  <si>
    <t>XC40_B5_AWD_Plus_Dark_2025</t>
  </si>
  <si>
    <t>XC40 B5 AWD Plus Dark</t>
  </si>
  <si>
    <t>Plus Dark</t>
  </si>
  <si>
    <t>XC90_B5_AWD_Plus_2025_5</t>
  </si>
  <si>
    <t>XC90 B5 AWD Plus</t>
  </si>
  <si>
    <t>XC40_B5_AWD_Ultra_Dark_2025</t>
  </si>
  <si>
    <t>XC40 B5 AWD Ultra Dark</t>
  </si>
  <si>
    <t>Ultra Dark</t>
  </si>
  <si>
    <t>XC60_T8_AWD_Core_2025</t>
  </si>
  <si>
    <t>XC90_T8_AWD_Core_2025_5</t>
  </si>
  <si>
    <t>XC40_B5_AWD_Plus_Bright_2025</t>
  </si>
  <si>
    <t>XC40 B5 AWD Plus Bright</t>
  </si>
  <si>
    <t>Gas</t>
  </si>
  <si>
    <t>Volvo_XC40_Evergreen_June</t>
  </si>
  <si>
    <t>XC90_B6_AWD_Ultra_2025_5</t>
  </si>
  <si>
    <t>XC90 B6 AWD Ultra</t>
  </si>
  <si>
    <t>Ultra Bright</t>
  </si>
  <si>
    <t>Summer Safely Event</t>
  </si>
  <si>
    <t>Summer_Safely_Event</t>
  </si>
  <si>
    <t>July_EverGreen_Summer_Safely_Text</t>
  </si>
  <si>
    <t xml:space="preserve">EX90 </t>
  </si>
  <si>
    <t>EX90_AWD_Plus_Twin_2025</t>
  </si>
  <si>
    <t>EX90 AWD Plus Twin 2025</t>
  </si>
  <si>
    <t>EX90</t>
  </si>
  <si>
    <t>Twin Motor</t>
  </si>
  <si>
    <t>EX30</t>
  </si>
  <si>
    <t>EX30_AWD_Plus_Twin_Performance_2025</t>
  </si>
  <si>
    <t>EX30 AWD Plus Twin Performance 2025</t>
  </si>
  <si>
    <t>EX40</t>
  </si>
  <si>
    <t>EX40_AWD_Core_Twin_2025</t>
  </si>
  <si>
    <t>EX40 AWD Core Twin 2025</t>
  </si>
  <si>
    <t>DistrictID</t>
  </si>
  <si>
    <t>ModelYear</t>
  </si>
  <si>
    <t>Image Variant</t>
  </si>
  <si>
    <t>Variant Options</t>
  </si>
  <si>
    <t>MSRP</t>
  </si>
  <si>
    <t>SalesModel</t>
  </si>
  <si>
    <t>SalesModel2</t>
  </si>
  <si>
    <t>SalesModel3</t>
  </si>
  <si>
    <t>Monthly</t>
  </si>
  <si>
    <t>Term</t>
  </si>
  <si>
    <t>DueatSigning</t>
  </si>
  <si>
    <t>Miles</t>
  </si>
  <si>
    <t>ExcessMilesCharge</t>
  </si>
  <si>
    <t>LeasePurchaseBonus</t>
  </si>
  <si>
    <t>Loyalty</t>
  </si>
  <si>
    <t>TotalAllowances</t>
  </si>
  <si>
    <t>Title</t>
  </si>
  <si>
    <t>Text</t>
  </si>
  <si>
    <t>Description</t>
  </si>
  <si>
    <t>StartDate</t>
  </si>
  <si>
    <t>EndDate</t>
  </si>
  <si>
    <t>n/a</t>
  </si>
  <si>
    <t>Standard-Lease</t>
  </si>
  <si>
    <t>NRO/BOS/PHL/TRI</t>
  </si>
  <si>
    <t>July_EverGreen_Summer_Safely_Text_3000</t>
  </si>
  <si>
    <t>MNC/SRO/FLA</t>
  </si>
  <si>
    <t>CAL/CDO/MDW/PNW/WRO/WRROR</t>
  </si>
  <si>
    <t>TEX</t>
  </si>
  <si>
    <t>XC90_B6_AWD_Plus_2025</t>
  </si>
  <si>
    <t>VARIANT</t>
  </si>
  <si>
    <t>REGION</t>
  </si>
  <si>
    <t>COLOR</t>
  </si>
  <si>
    <t>IMAGEURL</t>
  </si>
  <si>
    <t>XC90_Recharge_eAWD_T8_Core_Bright_2024</t>
  </si>
  <si>
    <t>Onyx_Black</t>
  </si>
  <si>
    <t>https://cas.volvocars.com/image/dynamic/MY24_2317/256/exterior-v3/H2/71700/RA0000/R18A/TC05/_/_/TJ04/TP02/LR02/_/GR03/T101/NP03/TM02/_/CB03/EV02/JB0B/T214/LF01/_/VP09/UF02/FH02/_/_/_/TR06/_/default.jpg?market=us&amp;client=gox-graph%7Ccar-config&amp;angle=4&amp;w=1920&amp;bg=descriptive-studio</t>
  </si>
  <si>
    <t>Denim_Blue</t>
  </si>
  <si>
    <t>https://cas.volvocars.com/image/dynamic/MY24_2317/256/exterior-v3/H2/72300/RA0000/R18A/TC05/_/_/TJ04/TP02/LR02/_/GR03/T101/NP03/TM02/_/CB03/EV02/JB0B/T214/LF01/_/VP09/UF02/FH02/_/_/_/TR06/_/default.jpg?market=us&amp;client=gox-graph%7Ccar-config&amp;angle=4&amp;w=1920&amp;bg=descriptive-studio</t>
  </si>
  <si>
    <t>Platinum_Grey</t>
  </si>
  <si>
    <t>https://cas.volvocars.com/image/dynamic/MY24_2317/256/exterior-v3/H2/73100/RA0000/R18A/TC05/_/_/TJ04/TP02/LR02/_/GR03/T101/NP03/TM02/_/CB03/EV02/JB0B/T214/LF01/_/VP09/UF02/FH02/_/_/_/TR06/_/default.jpg?market=us&amp;client=gox-graph%7Ccar-config&amp;angle=4&amp;w=1920&amp;bg=descriptive-studio</t>
  </si>
  <si>
    <t>Silver_Dawn</t>
  </si>
  <si>
    <t>https://cas.volvocars.com/image/dynamic/MY24_2317/256/exterior-v3/H2/73500/RA0000/R18A/TC05/_/_/TJ04/TP02/LR02/_/GR03/T101/NP03/TM02/_/CB03/EV02/JB0B/T214/LF01/_/VP09/UF02/FH02/_/_/_/TR06/_/default.jpg?market=us&amp;client=gox-graph%7Ccar-config&amp;angle=4&amp;w=1920&amp;bg=descriptive-studio</t>
  </si>
  <si>
    <t>Bright_Dusk</t>
  </si>
  <si>
    <t>https://cas.volvocars.com/image/dynamic/MY24_2317/256/exterior-v3/H2/73600/RA0000/R18A/TC05/_/_/TJ04/TP02/LR02/_/GR03/T101/NP03/TM02/_/CB03/EV02/JB0B/T214/LF01/_/VP09/UF02/FH02/_/_/_/TR06/_/default.jpg?market=us&amp;client=gox-graph%7Ccar-config&amp;angle=4&amp;w=1920&amp;bg=descriptive-studio</t>
  </si>
  <si>
    <t>Vapour_Grey</t>
  </si>
  <si>
    <t>https://cas.volvocars.com/image/dynamic/MY24_2317/256/exterior-v3/H2/74000/RA0000/R18A/TC05/_/_/TJ04/TP02/LR02/_/GR03/T101/NP03/TM02/_/CB03/EV02/JB0B/T214/LF01/_/VP09/UF02/FH02/_/_/_/TR06/_/default.jpg?market=us&amp;client=gox-graph%7Ccar-config&amp;angle=4&amp;w=1920&amp;bg=descriptive-studio</t>
  </si>
  <si>
    <t>Crystal_White</t>
  </si>
  <si>
    <t>https://cas.volvocars.com/image/dynamic/MY24_2317/256/exterior-v3/H2/70700/RA0000/R18A/TC05/_/_/TJ04/TP02/LR02/_/GR03/T101/NP03/TM02/_/CB03/EV02/JB0B/T214/LF01/_/VP09/UF02/FH02/_/_/_/TR06/_/default.jpg?market=us&amp;client=gox-graph%7Ccar-config&amp;angle=4&amp;w=1920&amp;bg=descriptive-studio</t>
  </si>
  <si>
    <t>XC60_Recharge_T8_eAWD_Plus_Dark_2024</t>
  </si>
  <si>
    <t>https://cas.volvocars.com/image/dynamic/MY24_2317/246/exterior-v3/V5/71700/RA0000/R18D/TC05/_/2G03/TP05/LR02/_/GR02/T101/TJ02/NP02/TM04/_/CB03/EV02/JB0B/T214/LF05/_/VP07/_/FH02/T006/_/_/_/default.jpg?market=us&amp;client=gox-graph%7Ccar-config&amp;angle=4&amp;w=1920&amp;bg=descriptive-studio</t>
  </si>
  <si>
    <t>https://cas.volvocars.com/image/dynamic/MY24_2317/246/exterior-v3/V5/72300/RA0000/R18D/TC05/_/2G03/TP05/LR02/_/GR02/T101/TJ02/NP02/TM04/_/CB03/EV02/JB0B/T214/LF05/_/VP07/_/FH02/T006/_/_/_/default.jpg?market=us&amp;client=gox-graph%7Ccar-config&amp;angle=4&amp;w=1920&amp;bg=descriptive-studio</t>
  </si>
  <si>
    <t>Fusion_Red</t>
  </si>
  <si>
    <t>https://cas.volvocars.com/image/dynamic/MY24_2317/246/exterior-v3/V5/72500/RA0000/R18D/TC05/_/2G03/TP05/LR02/_/GR02/T101/TJ02/NP02/TM04/_/CB03/EV02/JB0B/T214/LF05/_/VP07/_/FH02/T006/_/_/_/default.jpg?market=us&amp;client=gox-graph%7Ccar-config&amp;angle=4&amp;w=1920&amp;bg=descriptive-studio</t>
  </si>
  <si>
    <t>Thunder_Grey</t>
  </si>
  <si>
    <t>https://cas.volvocars.com/image/dynamic/MY24_2317/246/exterior-v3/V5/72800/RA0000/R18D/TC05/_/2G03/TP05/LR02/_/GR02/T101/TJ02/NP02/TM04/_/CB03/EV02/JB0B/T214/LF05/_/VP07/_/FH02/T006/_/_/_/default.jpg?market=us&amp;client=gox-graph%7Ccar-config&amp;angle=4&amp;w=1920&amp;bg=descriptive-studio</t>
  </si>
  <si>
    <t>https://cas.volvocars.com/image/dynamic/MY24_2317/246/exterior-v3/V5/73100/RA0000/R18D/TC05/_/2G03/TP05/LR02/_/GR02/T101/TJ02/NP02/TM04/_/CB03/EV02/JB0B/T214/LF05/_/VP07/_/FH02/T006/_/_/_/default.jpg?market=us&amp;client=gox-graph%7Ccar-config&amp;angle=4&amp;w=1920&amp;bg=descriptive-studio</t>
  </si>
  <si>
    <t>https://cas.volvocars.com/image/dynamic/MY24_2317/246/exterior-v3/V5/73500/RA0000/R18D/TC05/_/2G03/TP05/LR02/_/GR02/T101/TJ02/NP02/TM04/_/CB03/EV02/JB0B/T214/LF05/_/VP07/_/FH02/T006/_/_/_/default.jpg?market=us&amp;client=gox-graph%7Ccar-config&amp;angle=4&amp;w=1920&amp;bg=descriptive-studio</t>
  </si>
  <si>
    <t>https://cas.volvocars.com/image/dynamic/MY24_2317/246/exterior-v3/V5/73600/RA0000/R18D/TC05/_/2G03/TP05/LR02/_/GR02/T101/TJ02/NP02/TM04/_/CB03/EV02/JB0B/T214/LF05/_/VP07/_/FH02/T006/_/_/_/default.jpg?market=us&amp;client=gox-graph%7Ccar-config&amp;angle=4&amp;w=1920&amp;bg=descriptive-studio</t>
  </si>
  <si>
    <t>https://cas.volvocars.com/image/dynamic/MY24_2317/246/exterior-v3/V5/74000/RA0000/R18D/TC05/_/2G03/TP05/LR02/_/GR02/T101/TJ02/NP02/TM04/_/CB03/EV02/JB0B/T214/LF05/_/VP07/_/FH02/T006/_/_/_/default.jpg?market=us&amp;client=gox-graph%7Ccar-config&amp;angle=4&amp;w=1920&amp;bg=descriptive-studio</t>
  </si>
  <si>
    <t>https://cas.volvocars.com/image/dynamic/MY24_2317/246/exterior-v3/V5/70700/RA0000/R18D/TC05/_/2G03/TP05/LR02/_/GR02/T101/TJ02/NP02/TM04/_/CB03/EV02/JB0B/T214/LF05/_/VP07/_/FH02/T006/_/_/_/default.jpg?market=us&amp;client=gox-graph%7Ccar-config&amp;angle=4&amp;w=1920&amp;bg=descriptive-studio</t>
  </si>
  <si>
    <t>XC90_B6_AWD_Core_Bright_2024</t>
  </si>
  <si>
    <t>https://cas.volvocars.com/image/dynamic/MY24_2317/256/exterior-v3/53/71700/RA0000/R144/TC05/_/2G03/TJ04/TP02/LR02/JT02/GR03/T102/NP03/TM02/JG02/_/EV02/JB0B/T21C/LF01/_/VP07/UF02/FH02/_/_/_/TR07/_/default.jpg?market=us&amp;client=gox-graph%7Ccar-config&amp;angle=4&amp;w=1920&amp;bg=descriptive-studio</t>
  </si>
  <si>
    <t>https://cas.volvocars.com/image/dynamic/MY24_2317/256/exterior-v3/53/72300/RA0000/R144/TC05/_/2G03/TJ04/TP02/LR02/JT02/GR03/T102/NP03/TM02/JG02/_/EV02/JB0B/T21C/LF01/_/VP07/UF02/FH02/_/_/_/TR07/_/default.jpg?market=us&amp;client=gox-graph%7Ccar-config&amp;angle=4&amp;w=1920&amp;bg=descriptive-studio</t>
  </si>
  <si>
    <t>https://cas.volvocars.com/image/dynamic/MY24_2317/256/exterior-v3/53/73100/RA0000/R144/TC05/_/2G03/TJ04/TP02/LR02/JT02/GR03/T102/NP03/TM02/JG02/_/EV02/JB0B/T21C/LF01/_/VP07/UF02/FH02/_/_/_/TR07/_/default.jpg?market=us&amp;client=gox-graph%7Ccar-config&amp;angle=4&amp;w=1920&amp;bg=descriptive-studio</t>
  </si>
  <si>
    <t>https://cas.volvocars.com/image/dynamic/MY24_2317/256/exterior-v3/53/73500/RA0000/R144/TC05/_/2G03/TJ04/TP02/LR02/JT02/GR03/T102/NP03/TM02/JG02/_/EV02/JB0B/T21C/LF01/_/VP07/UF02/FH02/_/_/_/TR07/_/default.jpg?market=us&amp;client=gox-graph%7Ccar-config&amp;angle=4&amp;w=1920&amp;bg=descriptive-studio</t>
  </si>
  <si>
    <t>https://cas.volvocars.com/image/dynamic/MY24_2317/256/exterior-v3/53/73600/RA0000/R144/TC05/_/2G03/TJ04/TP02/LR02/JT02/GR03/T102/NP03/TM02/JG02/_/EV02/JB0B/T21C/LF01/_/VP07/UF02/FH02/_/_/_/TR07/_/default.jpg?market=us&amp;client=gox-graph%7Ccar-config&amp;angle=4&amp;w=1920&amp;bg=descriptive-studio</t>
  </si>
  <si>
    <t>https://cas.volvocars.com/image/dynamic/MY24_2317/256/exterior-v3/53/74000/RA0000/R144/TC05/_/2G03/TJ04/TP02/LR02/JT02/GR03/T102/NP03/TM02/JG02/_/EV02/JB0B/T21C/LF01/_/VP07/UF02/FH02/_/_/_/TR07/_/default.jpg?market=us&amp;client=gox-graph%7Ccar-config&amp;angle=4&amp;w=1920&amp;bg=descriptive-studio</t>
  </si>
  <si>
    <t>https://cas.volvocars.com/image/dynamic/MY24_2317/256/exterior-v3/53/70700/RA0000/R144/TC05/_/2G03/TJ04/TP02/LR02/JT02/GR03/T102/NP03/TM02/JG02/_/EV02/JB0B/T21C/LF01/_/VP07/UF02/FH02/_/_/_/TR07/_/default.jpg?market=us&amp;client=gox-graph%7Ccar-config&amp;angle=4&amp;w=1920&amp;bg=descriptive-studio</t>
  </si>
  <si>
    <t>XC60_Recharge_T8_eAWD_Core_Dark_2024</t>
  </si>
  <si>
    <t>https://cas.volvocars.com/image/dynamic/MY24_2317/246/exterior-v3/M5/71700/R7D000/R151/TC05/_/_/TP05/LR02/_/GR02/T101/TJ02/NP02/TM04/_/CB03/EV02/JB0B/T214/LF05/_/VP08/_/FH02/T006/_/_/_/default.jpg?market=us&amp;client=gox-graph%7Ccar-config&amp;angle=4&amp;w=1920&amp;bg=descriptive-studio</t>
  </si>
  <si>
    <t>https://cas.volvocars.com/image/dynamic/MY24_2317/246/exterior-v3/M5/72300/R7D000/R151/TC05/_/_/TP05/LR02/_/GR02/T101/TJ02/NP02/TM04/_/CB03/EV02/JB0B/T214/LF05/_/VP08/_/FH02/T006/_/_/_/default.jpg?market=us&amp;client=gox-graph%7Ccar-config&amp;angle=4&amp;w=1920&amp;bg=descriptive-studio</t>
  </si>
  <si>
    <t>https://cas.volvocars.com/image/dynamic/MY24_2317/246/exterior-v3/M5/72500/R7D000/R151/TC05/_/_/TP05/LR02/_/GR02/T101/TJ02/NP02/TM04/_/CB03/EV02/JB0B/T214/LF05/_/VP08/_/FH02/T006/_/_/_/default.jpg?market=us&amp;client=gox-graph%7Ccar-config&amp;angle=4&amp;w=1920&amp;bg=descriptive-studio</t>
  </si>
  <si>
    <t>https://cas.volvocars.com/image/dynamic/MY24_2317/246/exterior-v3/M5/72800/R7D000/R151/TC05/_/_/TP05/LR02/_/GR02/T101/TJ02/NP02/TM04/_/CB03/EV02/JB0B/T214/LF05/_/VP08/_/FH02/T006/_/_/_/default.jpg?market=us&amp;client=gox-graph%7Ccar-config&amp;angle=4&amp;w=1920&amp;bg=descriptive-studio</t>
  </si>
  <si>
    <t>https://cas.volvocars.com/image/dynamic/MY24_2317/246/exterior-v3/M5/73100/R7D000/R151/TC05/_/_/TP05/LR02/_/GR02/T101/TJ02/NP02/TM04/_/CB03/EV02/JB0B/T214/LF05/_/VP08/_/FH02/T006/_/_/_/default.jpg?market=us&amp;client=gox-graph%7Ccar-config&amp;angle=4&amp;w=1920&amp;bg=descriptive-studio</t>
  </si>
  <si>
    <t>https://cas.volvocars.com/image/dynamic/MY24_2317/246/exterior-v3/M5/73500/R7D000/R151/TC05/_/_/TP05/LR02/_/GR02/T101/TJ02/NP02/TM04/_/CB03/EV02/JB0B/T214/LF05/_/VP08/_/FH02/T006/_/_/_/default.jpg?market=us&amp;client=gox-graph%7Ccar-config&amp;angle=4&amp;w=1920&amp;bg=descriptive-studio</t>
  </si>
  <si>
    <t>https://cas.volvocars.com/image/dynamic/MY24_2317/246/exterior-v3/M5/73600/R7D000/R151/TC05/_/_/TP05/LR02/_/GR02/T101/TJ02/NP02/TM04/_/CB03/EV02/JB0B/T214/LF05/_/VP08/_/FH02/T006/_/_/_/default.jpg?market=us&amp;client=gox-graph%7Ccar-config&amp;angle=4&amp;w=1920&amp;bg=descriptive-studio</t>
  </si>
  <si>
    <t>https://cas.volvocars.com/image/dynamic/MY24_2317/246/exterior-v3/M5/74000/R7D000/R151/TC05/_/_/TP05/LR02/_/GR02/T101/TJ02/NP02/TM04/_/CB03/EV02/JB0B/T214/LF05/_/VP08/_/FH02/T006/_/_/_/default.jpg?market=us&amp;client=gox-graph%7Ccar-config&amp;angle=4&amp;w=1920&amp;bg=descriptive-studio</t>
  </si>
  <si>
    <t>https://cas.volvocars.com/image/dynamic/MY24_2317/246/exterior-v3/M5/70700/R7D000/R151/TC05/_/_/TP05/LR02/_/GR02/T101/TJ02/NP02/TM04/_/CB03/EV02/JB0B/T214/LF05/_/VP08/_/FH02/T006/_/_/_/default.jpg?market=us&amp;client=gox-graph%7Ccar-config&amp;angle=4&amp;w=1920&amp;bg=descriptive-studio</t>
  </si>
  <si>
    <t>XC90_Recharge_T8_eAWD_Plus_Bright_2024</t>
  </si>
  <si>
    <t>https://cas.volvocars.com/image/dynamic/MY24_2317/256/exterior-v3/H3/71700/RA0000/R18A/TC05/_/2G03/TJ04/TP02/LR02/_/GR03/T101/NP03/TM02/JG02/CB03/EV02/JB0B/T214/LF01/_/VP07/UF02/FH02/_/_/_/TR06/_/default.jpg?market=us&amp;client=gox-graph%7Ccar-config&amp;angle=4&amp;w=1920&amp;bg=descriptive-studio</t>
  </si>
  <si>
    <t>https://cas.volvocars.com/image/dynamic/MY24_2317/256/exterior-v3/H3/72300/RA0000/R18A/TC05/_/2G03/TJ04/TP02/LR02/_/GR03/T101/NP03/TM02/JG02/CB03/EV02/JB0B/T214/LF01/_/VP07/UF02/FH02/_/_/_/TR06/_/default.jpg?market=us&amp;client=gox-graph%7Ccar-config&amp;angle=4&amp;w=1920&amp;bg=descriptive-studio</t>
  </si>
  <si>
    <t>https://cas.volvocars.com/image/dynamic/MY24_2317/256/exterior-v3/H3/73100/RA0000/R18A/TC05/_/2G03/TJ04/TP02/LR02/_/GR03/T101/NP03/TM02/JG02/CB03/EV02/JB0B/T214/LF01/_/VP07/UF02/FH02/_/_/_/TR06/_/default.jpg?market=us&amp;client=gox-graph%7Ccar-config&amp;angle=4&amp;w=1920&amp;bg=descriptive-studio</t>
  </si>
  <si>
    <t>https://cas.volvocars.com/image/dynamic/MY24_2317/256/exterior-v3/H3/73500/RA0000/R18A/TC05/_/2G03/TJ04/TP02/LR02/_/GR03/T101/NP03/TM02/JG02/CB03/EV02/JB0B/T214/LF01/_/VP07/UF02/FH02/_/_/_/TR06/_/default.jpg?market=us&amp;client=gox-graph%7Ccar-config&amp;angle=4&amp;w=1920&amp;bg=descriptive-studio</t>
  </si>
  <si>
    <t>https://cas.volvocars.com/image/dynamic/MY24_2317/256/exterior-v3/H3/73600/RA0000/R18A/TC05/_/2G03/TJ04/TP02/LR02/_/GR03/T101/NP03/TM02/JG02/CB03/EV02/JB0B/T214/LF01/_/VP07/UF02/FH02/_/_/_/TR06/_/default.jpg?market=us&amp;client=gox-graph%7Ccar-config&amp;angle=4&amp;w=1920&amp;bg=descriptive-studio</t>
  </si>
  <si>
    <t>https://cas.volvocars.com/image/dynamic/MY24_2317/256/exterior-v3/H3/74000/RA0000/R18A/TC05/_/2G03/TJ04/TP02/LR02/_/GR03/T101/NP03/TM02/JG02/CB03/EV02/JB0B/T214/LF01/_/VP07/UF02/FH02/_/_/_/TR06/_/default.jpg?market=us&amp;client=gox-graph%7Ccar-config&amp;angle=4&amp;w=1920&amp;bg=descriptive-studio</t>
  </si>
  <si>
    <t>https://cas.volvocars.com/image/dynamic/MY24_2317/256/exterior-v3/H3/70700/RA0000/R18A/TC05/_/2G03/TJ04/TP02/LR02/_/GR03/T101/NP03/TM02/JG02/CB03/EV02/JB0B/T214/LF01/_/VP07/UF02/FH02/_/_/_/TR06/_/default.jpg?market=us&amp;client=gox-graph%7Ccar-config&amp;angle=4&amp;w=1920&amp;bg=descriptive-studio</t>
  </si>
  <si>
    <t>XC90_B6_AWD_Plus_Bright_2024</t>
  </si>
  <si>
    <t>https://cas.volvocars.com/image/dynamic/MY24_2317/256/exterior-v3/52/71700/RA0000/R10B/TC05/_/_/TJ04/TP02/LR02/JT02/GR03/T102/NP03/TM02/_/_/EV02/JB0B/T21C/LF01/_/VP09/UF03/FH02/_/_/_/TR07/_/default.jpg?market=us&amp;client=gox-graph%7Ccar-config&amp;angle=4&amp;w=1920&amp;bg=descriptive-studio</t>
  </si>
  <si>
    <t>https://cas.volvocars.com/image/dynamic/MY24_2317/256/exterior-v3/52/72300/RA0000/R10B/TC05/_/_/TJ04/TP02/LR02/JT02/GR03/T102/NP03/TM02/_/_/EV02/JB0B/T21C/LF01/_/VP09/UF03/FH02/_/_/_/TR07/_/default.jpg?market=us&amp;client=gox-graph%7Ccar-config&amp;angle=4&amp;w=1920&amp;bg=descriptive-studio</t>
  </si>
  <si>
    <t>https://cas.volvocars.com/image/dynamic/MY24_2317/256/exterior-v3/52/73100/RA0000/R10B/TC05/_/_/TJ04/TP02/LR02/JT02/GR03/T102/NP03/TM02/_/_/EV02/JB0B/T21C/LF01/_/VP09/UF03/FH02/_/_/_/TR07/_/default.jpg?market=us&amp;client=gox-graph%7Ccar-config&amp;angle=4&amp;w=1920&amp;bg=descriptive-studio</t>
  </si>
  <si>
    <t>https://cas.volvocars.com/image/dynamic/MY24_2317/256/exterior-v3/52/73500/RA0000/R10B/TC05/_/_/TJ04/TP02/LR02/JT02/GR03/T102/NP03/TM02/_/_/EV02/JB0B/T21C/LF01/_/VP09/UF03/FH02/_/_/_/TR07/_/default.jpg?market=us&amp;client=gox-graph%7Ccar-config&amp;angle=4&amp;w=1920&amp;bg=descriptive-studio</t>
  </si>
  <si>
    <t>https://cas.volvocars.com/image/dynamic/MY24_2317/256/exterior-v3/52/73600/RA0000/R10B/TC05/_/_/TJ04/TP02/LR02/JT02/GR03/T102/NP03/TM02/_/_/EV02/JB0B/T21C/LF01/_/VP09/UF03/FH02/_/_/_/TR07/_/default.jpg?market=us&amp;client=gox-graph%7Ccar-config&amp;angle=4&amp;w=1920&amp;bg=descriptive-studio</t>
  </si>
  <si>
    <t>https://cas.volvocars.com/image/dynamic/MY24_2317/256/exterior-v3/52/74000/RA0000/R10B/TC05/_/_/TJ04/TP02/LR02/JT02/GR03/T102/NP03/TM02/_/_/EV02/JB0B/T21C/LF01/_/VP09/UF03/FH02/_/_/_/TR07/_/default.jpg?market=us&amp;client=gox-graph%7Ccar-config&amp;angle=4&amp;w=1920&amp;bg=descriptive-studio</t>
  </si>
  <si>
    <t>https://cas.volvocars.com/image/dynamic/MY24_2317/256/exterior-v3/52/70700/RA0000/R10B/TC05/_/_/TJ04/TP02/LR02/JT02/GR03/T102/NP03/TM02/_/_/EV02/JB0B/T21C/LF01/_/VP09/UF03/FH02/_/_/_/TR07/_/default.jpg?market=us&amp;client=gox-graph%7Ccar-config&amp;angle=4&amp;w=1920&amp;bg=descriptive-studio</t>
  </si>
  <si>
    <t>XC40_B5_AWD_Core_Dark_2024</t>
  </si>
  <si>
    <t>Cloud_Blue</t>
  </si>
  <si>
    <t>https://cas.volvocars.com/image/dynamic/MY24_2317/536/exterior-v4/4B/62600/R7C000/R156/FN01/TC06/_/_/TP05/LR02/_/GR02/T102/TJ02/NP02/TM04/_/_/_/JB09/T21C/LF05/_/_/FH01/_/_/_/_/_/_/default.jpg?market=us&amp;client=gox-graph%7Ccar-config&amp;angle=4&amp;w=1920&amp;bg=descriptive-studio</t>
  </si>
  <si>
    <t>https://cas.volvocars.com/image/dynamic/MY24_2317/536/exterior-v4/4B/71700/R7C000/R156/FN01/TC06/_/_/TP05/LR02/_/GR02/T102/TJ02/NP02/TM04/_/_/_/JB09/T21C/LF01/_/_/FH01/_/_/_/_/_/_/default.jpg?market=us&amp;client=gox-graph%7Ccar-config&amp;angle=4&amp;w=1920&amp;bg=descriptive-studio</t>
  </si>
  <si>
    <t>https://cas.volvocars.com/image/dynamic/MY24_2317/536/exterior-v4/4B/72500/R7C000/R156/FN01/TC06/_/_/TP05/LR02/_/GR02/T102/TJ02/NP02/TM04/_/_/_/JB09/T21C/LF05/_/_/FH01/_/_/_/_/_/_/default.jpg?market=us&amp;client=gox-graph%7Ccar-config&amp;angle=4&amp;w=1920&amp;bg=descriptive-studio</t>
  </si>
  <si>
    <t>Fjord_Blue</t>
  </si>
  <si>
    <t>https://cas.volvocars.com/image/dynamic/MY24_2317/536/exterior-v4/4B/73400/R7C000/R156/FN01/TC06/_/_/TP05/LR02/_/GR02/T102/TJ02/NP02/TM04/_/_/_/JB09/T21C/LF05/_/_/FH01/_/_/_/_/_/_/default.jpg?market=us&amp;client=gox-graph%7Ccar-config&amp;angle=4&amp;w=1920&amp;bg=descriptive-studio</t>
  </si>
  <si>
    <t>https://cas.volvocars.com/image/dynamic/MY24_2317/536/exterior-v4/4B/73500/R7C000/R156/FN01/TC06/_/_/TP05/LR02/_/GR02/T102/TJ02/NP02/TM04/_/_/_/JB09/T21C/LF05/_/_/FH01/_/_/_/_/_/_/default.jpg?market=us&amp;client=gox-graph%7Ccar-config&amp;angle=4&amp;w=1920&amp;bg=descriptive-studio</t>
  </si>
  <si>
    <t>https://cas.volvocars.com/image/dynamic/MY24_2317/536/exterior-v4/4B/73600/R7C000/R156/FN01/TC06/_/_/TP05/LR02/_/GR02/T102/TJ02/NP02/TM04/_/_/_/JB09/T21C/LF05/_/_/FH01/_/_/_/_/_/_/default.jpg?market=us&amp;client=gox-graph%7Ccar-config&amp;angle=4&amp;w=1920&amp;bg=descriptive-studio</t>
  </si>
  <si>
    <t>https://cas.volvocars.com/image/dynamic/MY24_2317/536/exterior-v4/4B/74000/R7C000/R156/FN01/TC06/_/_/TP05/LR02/_/GR02/T102/TJ02/NP02/TM04/_/_/_/JB09/T21C/LF05/_/_/FH01/_/_/_/_/_/_/default.jpg?market=us&amp;client=gox-graph%7Ccar-config&amp;angle=4&amp;w=1920&amp;bg=descriptive-studio</t>
  </si>
  <si>
    <t>https://cas.volvocars.com/image/dynamic/MY24_2317/536/exterior-v4/4B/70700/R7C000/R156/FN01/TC06/_/_/TP05/LR02/_/GR02/T102/TJ02/NP02/TM04/_/_/_/JB09/T21C/LF05/_/_/FH01/_/_/_/_/_/_/default.jpg?market=us&amp;client=gox-graph%7Ccar-config&amp;angle=4&amp;w=1920&amp;bg=descriptive-studio</t>
  </si>
  <si>
    <t>Sage_Green</t>
  </si>
  <si>
    <t>https://cas.volvocars.com/image/dynamic/MY24_2317/536/exterior-v4/4B/73300/R7C000/R156/FN01/TC06/_/_/TP05/LR02/_/GR02/T102/TJ02/NP02/TM04/_/_/_/JB09/T21C/LF05/_/_/FH01/_/_/_/_/_/_/default.jpg?market=us&amp;client=gox-graph%7Ccar-config&amp;angle=4&amp;w=1920&amp;bg=descriptive-studio</t>
  </si>
  <si>
    <t>https://cas.volvocars.com/image/dynamic/MY25_2417/536/exterior-v1/47/62600/R7C000/R156/FN01/TC06/_/_/TP02/LR02/_/GR03/T102/TJ01/NP02/TM02/_/_/_/JB09/T21C/LF01/_/_/FH01/_/_/_/_/_/default.jpg?market=us&amp;client=gox-graph%7Ccar-config&amp;angle=4&amp;w=1920&amp;bg=descriptive-studio</t>
  </si>
  <si>
    <t>https://cas.volvocars.com/image/dynamic/MY25_2417/536/exterior-v1/47/71700/R7C000/R156/FN01/TC06/_/_/TP02/LR02/_/GR03/T102/TJ01/NP02/TM02/_/_/_/JB09/T21C/LF01/_/_/FH01/_/_/_/_/_/default.jpg?market=us&amp;client=gox-graph%7Cpdps&amp;angle=4&amp;w=1920&amp;bg=descriptive-studio</t>
  </si>
  <si>
    <t>https://cas.volvocars.com/image/dynamic/MY25_2417/536/exterior-v1/47/72500/R7C000/R156/FN01/TC06/_/_/TP02/LR02/_/GR03/T102/TJ01/NP02/TM02/_/_/_/JB09/T21C/LF01/_/_/FH01/_/_/_/_/_/default.jpg?market=us&amp;client=gox-graph%7Cpdps&amp;angle=4&amp;w=1920&amp;bg=descriptive-studio</t>
  </si>
  <si>
    <t>https://cas.volvocars.com/image/dynamic/MY25_2417/536/exterior-v1/47/73400/R7C000/R156/FN01/TC06/_/_/TP02/LR02/_/GR03/T102/TJ01/NP02/TM02/_/_/_/JB09/T21C/LF01/_/_/FH01/_/_/_/_/_/default.jpg?market=us&amp;client=gox-graph%7Cpdps&amp;angle=4&amp;w=1920&amp;bg=descriptive-studio</t>
  </si>
  <si>
    <t>https://cas.volvocars.com/image/dynamic/MY25_2417/536/exterior-v1/47/73500/R7C000/R156/FN01/TC06/_/_/TP02/LR02/_/GR03/T102/TJ01/NP02/TM02/_/_/_/JB09/T21C/LF01/_/_/FH01/_/_/_/_/_/default.jpg?market=us&amp;client=gox-graph%7Cpdps&amp;angle=4&amp;w=1920&amp;bg=descriptive-studio</t>
  </si>
  <si>
    <t>Sand_Dune</t>
  </si>
  <si>
    <t>https://cas.volvocars.com/image/dynamic/MY25_2417/536/exterior-v1/47/74300/R7C000/R156/FN01/TC06/_/_/TP02/LR02/_/GR03/T102/TJ01/NP02/TM02/_/_/_/JB09/T21C/LF01/_/_/FH01/_/_/_/_/_/default.jpg?market=us&amp;client=gox-graph%7Cpdps&amp;angle=4&amp;w=1920&amp;bg=descriptive-studio</t>
  </si>
  <si>
    <t>https://cas.volvocars.com/image/dynamic/MY25_2417/536/exterior-v1/47/74000/R7C000/R156/FN01/TC06/_/_/TP02/LR02/_/GR03/T102/TJ01/NP02/TM02/_/_/_/JB09/T21C/LF01/_/_/FH01/_/_/_/_/_/default.jpg?market=us&amp;client=gox-graph%7Cpdps&amp;angle=4&amp;w=1920&amp;bg=descriptive-studio</t>
  </si>
  <si>
    <t>https://cas.volvocars.com/image/dynamic/MY25_2417/536/exterior-v1/47/70700/R7C000/R156/FN01/TC06/_/_/TP02/LR02/_/GR03/T102/TJ01/NP02/TM02/_/_/_/JB09/T21C/LF01/_/_/FH01/_/_/_/_/_/default.jpg?market=us&amp;client=gox-graph%7Cpdps&amp;angle=4&amp;w=1920&amp;bg=descriptive-studio</t>
  </si>
  <si>
    <t>https://cas.volvocars.com/image/dynamic/MY25_2417/536/exterior-v1/47/73300/R7C000/R156/FN01/TC06/_/_/TP02/LR02/_/GR03/T102/TJ01/NP02/TM02/_/_/_/JB09/T21C/LF01/_/_/FH01/_/_/_/_/_/default.jpg?market=us&amp;client=gox-graph%7Cpdps&amp;angle=4&amp;w=1920&amp;bg=descriptive-studio</t>
  </si>
  <si>
    <t>XC90_B5_AWD_Core_Bright_2024</t>
  </si>
  <si>
    <t>https://cas.volvocars.com/image/dynamic/MY24_2317/256/exterior-v3/52/71700/RD0000/R10B/TC05/_/_/TJ04/TP02/LR02/JT02/GR03/T102/NP03/TM02/_/_/EV02/JB0B/T21B/LF01/_/VP09/UF03/FH02/_/_/_/TR07/_/default.jpg?market=us&amp;client=gox-graph%7Ccar-config&amp;angle=4&amp;w=1920&amp;bg=descriptive-studio</t>
  </si>
  <si>
    <t>https://cas.volvocars.com/image/dynamic/MY24_2317/256/exterior-v3/52/72300/RD0000/R10B/TC05/_/_/TJ04/TP02/LR02/JT02/GR03/T102/NP03/TM02/_/_/EV02/JB0B/T21B/LF01/_/VP09/UF03/FH02/_/_/_/TR07/_/default.jpg?market=us&amp;client=gox-graph%7Ccar-config&amp;angle=4&amp;w=1920&amp;bg=descriptive-studio</t>
  </si>
  <si>
    <t>https://cas.volvocars.com/image/dynamic/MY24_2317/256/exterior-v3/52/73100/RD0000/R10B/TC05/_/_/TJ04/TP02/LR02/JT02/GR03/T102/NP03/TM02/_/_/EV02/JB0B/T21B/LF01/_/VP09/UF03/FH02/_/_/_/TR07/_/default.jpg?market=us&amp;client=gox-graph%7Cmodel-comparison&amp;angle=4&amp;w=1920&amp;bg=descriptive-studio</t>
  </si>
  <si>
    <t>https://cas.volvocars.com/image/dynamic/MY24_2317/256/exterior-v3/52/73500/RD0000/R10B/TC05/_/_/TJ04/TP02/LR02/JT02/GR03/T102/NP03/TM02/_/_/EV02/JB0B/T21B/LF01/_/VP09/UF03/FH02/_/_/_/TR07/_/default.jpg?market=us&amp;client=gox-graph%7Cmodel-comparison&amp;angle=4&amp;w=1920&amp;bg=descriptive-studio</t>
  </si>
  <si>
    <t>https://cas.volvocars.com/image/dynamic/MY24_2317/256/exterior-v3/52/73600/RD0000/R10B/TC05/_/_/TJ04/TP02/LR02/JT02/GR03/T102/NP03/TM02/_/_/EV02/JB0B/T21B/LF01/_/VP09/UF03/FH02/_/_/_/TR07/_/default.jpg?market=us&amp;client=gox-graph%7Cmodel-comparison&amp;angle=4&amp;w=1920&amp;bg=descriptive-studio</t>
  </si>
  <si>
    <t>https://cas.volvocars.com/image/dynamic/MY24_2317/256/exterior-v3/52/74000/RD0000/R10B/TC05/_/_/TJ04/TP02/LR02/JT02/GR03/T102/NP03/TM02/_/_/EV02/JB0B/T21B/LF01/_/VP09/UF03/FH02/_/_/_/TR07/_/default.jpg?market=us&amp;client=gox-graph%7Cmodel-comparison&amp;angle=4&amp;w=1920&amp;bg=descriptive-studio</t>
  </si>
  <si>
    <t>https://cas.volvocars.com/image/dynamic/MY24_2317/256/exterior-v3/52/70700/RD0000/R10B/TC05/_/_/TJ04/TP02/LR02/JT02/GR03/T102/NP03/TM02/_/_/EV02/JB0B/T21B/LF01/_/VP09/UF03/FH02/_/_/_/TR07/_/default.jpg?market=us&amp;client=gox-graph%7Cmodel-comparison&amp;angle=4&amp;w=1920&amp;bg=descriptive-studio</t>
  </si>
  <si>
    <t>XC90_B6_AWD_Ultimate_Bright_2024</t>
  </si>
  <si>
    <t>https://cas.volvocars.com/image/dynamic/MY24_2317/256/exterior-v3/58/71700/RC0000/R145/TC05/_/2G03/TJ04/TP02/LR02/JT02/GR03/T102/NP03/TM02/JG02/_/EV02/JB0B/T21C/LF01/_/VP07/UF02/FH02/_/_/_/TR07/_/default.jpg?market=us&amp;client=gox-graph%7Cpdps&amp;angle=4&amp;w=1080&amp;bg=descriptive-studio</t>
  </si>
  <si>
    <t>https://cas.volvocars.com/image/dynamic/MY24_2317/256/exterior-v3/58/72300/RC0000/R145/TC05/_/2G03/TJ04/TP02/LR02/JT02/GR03/T102/NP03/TM02/JG02/_/EV02/JB0B/T21C/LF01/_/VP07/UF02/FH02/_/_/_/TR07/_/default.jpg?market=us&amp;client=gox-graph%7Cpdps&amp;angle=4&amp;w=1080&amp;bg=descriptive-studio</t>
  </si>
  <si>
    <t>https://cas.volvocars.com/image/dynamic/MY24_2317/256/exterior-v3/58/73100/RC0000/R145/TC05/_/2G03/TJ04/TP02/LR02/JT02/GR03/T102/NP03/TM02/JG02/_/EV02/JB0B/T21C/LF01/_/VP07/UF02/FH02/_/_/_/TR07/_/default.jpg?market=us&amp;client=gox-graph%7Cpdps&amp;angle=4&amp;w=1080&amp;bg=descriptive-studio</t>
  </si>
  <si>
    <t>https://cas.volvocars.com/image/dynamic/MY24_2317/256/exterior-v3/58/73500/RC0000/R145/TC05/_/2G03/TJ04/TP02/LR02/JT02/GR03/T102/NP03/TM02/JG02/_/EV02/JB0B/T21C/LF01/_/VP07/UF02/FH02/_/_/_/TR07/_/default.jpg?market=us&amp;client=gox-graph%7Cpdps&amp;angle=4&amp;w=1080&amp;bg=descriptive-studio</t>
  </si>
  <si>
    <t>https://cas.volvocars.com/image/dynamic/MY24_2317/256/exterior-v3/58/73600/RC0000/R145/TC05/_/2G03/TJ04/TP02/LR02/JT02/GR03/T102/NP03/TM02/JG02/_/EV02/JB0B/T21C/LF01/_/VP07/UF02/FH02/_/_/_/TR07/_/default.jpg?market=us&amp;client=gox-graph%7Cpdps&amp;angle=4&amp;w=1080&amp;bg=descriptive-studio</t>
  </si>
  <si>
    <t>https://cas.volvocars.com/image/dynamic/MY24_2317/256/exterior-v3/58/74000/RC0000/R145/TC05/_/2G03/TJ04/TP02/LR02/JT02/GR03/T102/NP03/TM02/JG02/_/EV02/JB0B/T21C/LF01/_/VP07/UF02/FH02/_/_/_/TR07/_/default.jpg?market=us&amp;client=gox-graph%7Cpdps&amp;angle=4&amp;w=1080&amp;bg=descriptive-studio</t>
  </si>
  <si>
    <t>https://cas.volvocars.com/image/dynamic/MY24_2317/256/exterior-v3/58/70700/RC0000/R145/TC05/_/2G03/TJ04/TP02/LR02/JT02/GR03/T102/NP03/TM02/JG02/_/EV02/JB0B/T21C/LF01/_/VP07/UF02/FH02/_/_/_/TR07/_/default.jpg?market=us&amp;client=gox-graph%7Cpdps&amp;angle=4&amp;w=1080&amp;bg=descriptive-studio</t>
  </si>
  <si>
    <t>XC90_B6_AWD_Ultimate_Bright_(6_Pass)_2024</t>
  </si>
  <si>
    <t>https://cas.volvocars.com/image/dynamic/MY24_2317/256/exterior-v3/S8/71700/RC0000/R145/TC05/_/2G03/TJ04/TP02/LR02/JT02/GR03/T102/NP09/TM02/JG02/_/EV02/JB0B/T21C/LF01/_/VP07/UF02/FH02/_/_/_/TR07/_/default.jpg?market=us&amp;client=gox-graph%7Ccar-selector&amp;angle=4&amp;w=1080&amp;bg=descriptive-studio</t>
  </si>
  <si>
    <t>https://cas.volvocars.com/image/dynamic/MY24_2317/256/exterior-v3/S8/72300/RC0000/R145/TC05/_/2G03/TJ04/TP02/LR02/JT02/GR03/T102/NP09/TM02/JG02/_/EV02/JB0B/T21C/LF01/_/VP07/UF02/FH02/_/_/_/TR07/_/default.jpg?market=us&amp;client=gox-graph%7Ccar-config&amp;angle=4&amp;w=1080&amp;bg=descriptive-studio</t>
  </si>
  <si>
    <t>https://cas.volvocars.com/image/dynamic/MY24_2317/256/exterior-v3/S8/73100/RC0000/R145/TC05/_/2G03/TJ04/TP02/LR02/JT02/GR03/T102/NP09/TM02/JG02/_/EV02/JB0B/T21C/LF01/_/VP07/UF02/FH02/_/_/_/TR07/_/default.jpg?market=us&amp;client=gox-graph%7Ccar-config&amp;angle=4&amp;w=1080&amp;bg=descriptive-studio</t>
  </si>
  <si>
    <t>https://cas.volvocars.com/image/dynamic/MY24_2317/256/exterior-v3/S8/73500/RC0000/R145/TC05/_/2G03/TJ04/TP02/LR02/JT02/GR03/T102/NP09/TM02/JG02/_/EV02/JB0B/T21C/LF01/_/VP07/UF02/FH02/_/_/_/TR07/_/default.jpg?market=us&amp;client=gox-graph%7Ccar-config&amp;angle=4&amp;w=1080&amp;bg=descriptive-studio</t>
  </si>
  <si>
    <t>https://cas.volvocars.com/image/dynamic/MY24_2317/256/exterior-v3/S8/73600/RC0000/R145/TC05/_/2G03/TJ04/TP02/LR02/JT02/GR03/T102/NP09/TM02/JG02/_/EV02/JB0B/T21C/LF01/_/VP07/UF02/FH02/_/_/_/TR07/_/default.jpg?market=us&amp;client=gox-graph%7Ccar-config&amp;angle=4&amp;w=1080&amp;bg=descriptive-studio</t>
  </si>
  <si>
    <t>https://cas.volvocars.com/image/dynamic/MY24_2317/256/exterior-v3/S8/74000/RC0000/R145/TC05/_/2G03/TJ04/TP02/LR02/JT02/GR03/T102/NP09/TM02/JG02/_/EV02/JB0B/T21C/LF01/_/VP07/UF02/FH02/_/_/_/TR07/_/default.jpg?market=us&amp;client=gox-graph%7Ccar-config&amp;angle=4&amp;w=1080&amp;bg=descriptive-studio</t>
  </si>
  <si>
    <t>https://cas.volvocars.com/image/dynamic/MY24_2317/256/exterior-v3/S8/70700/RC0000/R145/TC05/_/2G03/TJ04/TP02/LR02/JT02/GR03/T102/NP09/TM02/JG02/_/EV02/JB0B/T21C/LF01/_/VP07/UF02/FH02/_/_/_/TR07/_/default.jpg?market=us&amp;client=gox-graph%7Ccar-config&amp;angle=4&amp;w=1080&amp;bg=descriptive-studio</t>
  </si>
  <si>
    <t>XC90_Recharge_T8_eAWD_Plus_Bright_(6_Pass)_2024</t>
  </si>
  <si>
    <t>https://cas.volvocars.com/image/dynamic/MY24_2317/256/exterior-v3/D3/71700/RA0000/R18A/TC05/_/2G03/TJ04/TP02/LR02/_/GR03/T101/NP09/TM02/JG02/CB03/EV02/JB0B/T214/LF01/_/VP07/UF02/FH02/_/_/_/TR06/_/default.jpg?market=us&amp;client=gox-graph%7Ccar-config&amp;angle=4&amp;w=1080&amp;bg=descriptive-studio</t>
  </si>
  <si>
    <t>https://cas.volvocars.com/image/dynamic/MY24_2317/256/exterior-v3/D3/72300/RA0000/R18A/TC05/_/2G03/TJ04/TP02/LR02/_/GR03/T101/NP09/TM02/JG02/CB03/EV02/JB0B/T214/LF01/_/VP07/UF02/FH02/_/_/_/TR06/_/default.jpg?market=us&amp;client=gox-graph%7Ccar-config&amp;angle=4&amp;w=1080&amp;bg=descriptive-studio</t>
  </si>
  <si>
    <t>https://cas.volvocars.com/image/dynamic/MY24_2317/256/exterior-v3/D3/73100/RA0000/R18A/TC05/_/2G03/TJ04/TP02/LR02/_/GR03/T101/NP09/TM02/JG02/CB03/EV02/JB0B/T214/LF01/_/VP07/UF02/FH02/_/_/_/TR06/_/default.jpg?market=us&amp;client=gox-graph%7Ccar-config&amp;angle=4&amp;w=1080&amp;bg=descriptive-studio</t>
  </si>
  <si>
    <t>https://cas.volvocars.com/image/dynamic/MY24_2317/256/exterior-v3/D3/73500/RA0000/R18A/TC05/_/2G03/TJ04/TP02/LR02/_/GR03/T101/NP09/TM02/JG02/CB03/EV02/JB0B/T214/LF01/_/VP07/UF02/FH02/_/_/_/TR06/_/default.jpg?market=us&amp;client=gox-graph%7Ccar-config&amp;angle=4&amp;w=1080&amp;bg=descriptive-studio</t>
  </si>
  <si>
    <t>https://cas.volvocars.com/image/dynamic/MY24_2317/256/exterior-v3/D3/73600/RA0000/R18A/TC05/_/2G03/TJ04/TP02/LR02/_/GR03/T101/NP09/TM02/JG02/CB03/EV02/JB0B/T214/LF01/_/VP07/UF02/FH02/_/_/_/TR06/_/default.jpg?market=us&amp;client=gox-graph%7Ccar-config&amp;angle=4&amp;w=1080&amp;bg=descriptive-studio</t>
  </si>
  <si>
    <t>https://cas.volvocars.com/image/dynamic/MY24_2317/256/exterior-v3/D3/74000/RA0000/R18A/TC05/_/2G03/TJ04/TP02/LR02/_/GR03/T101/NP09/TM02/JG02/CB03/EV02/JB0B/T214/LF01/_/VP07/UF02/FH02/_/_/_/TR06/_/default.jpg?market=us&amp;client=gox-graph%7Ccar-config&amp;angle=4&amp;w=1080&amp;bg=descriptive-studio</t>
  </si>
  <si>
    <t>https://cas.volvocars.com/image/dynamic/MY24_2317/256/exterior-v3/D3/70700/RA0000/R18A/TC05/_/2G03/TJ04/TP02/LR02/_/GR03/T101/NP09/TM02/JG02/CB03/EV02/JB0B/T214/LF01/_/VP07/UF02/FH02/_/_/_/TR06/_/default.jpg?market=us&amp;client=gox-graph%7Ccar-config&amp;angle=4&amp;w=1080&amp;bg=descriptive-studio</t>
  </si>
  <si>
    <t>XC90_Recharge_T8_eAWD_Ultimate_Bright_2024</t>
  </si>
  <si>
    <t>https://cas.volvocars.com/image/dynamic/MY24_2317/256/exterior-v3/H8/71700/RC0000/R187/TC05/_/2G03/TJ04/TP02/LR02/_/GR03/T101/NP03/TM02/JG02/CB03/EV02/JB0B/T214/LF01/_/VP07/UF02/FH02/_/_/_/TR06/_/default.jpg?market=us&amp;client=gox-graph%7Cpdps&amp;angle=4&amp;w=1080&amp;bg=descriptive-studio</t>
  </si>
  <si>
    <t>https://cas.volvocars.com/image/dynamic/MY24_2317/256/exterior-v3/H8/72300/RC0000/R187/TC05/_/2G03/TJ04/TP02/LR02/_/GR03/T101/NP03/TM02/JG02/CB03/EV02/JB0B/T214/LF01/_/VP07/UF02/FH02/_/_/_/TR06/_/default.jpg?market=us&amp;client=gox-graph%7Cpdps&amp;angle=4&amp;w=1080&amp;bg=descriptive-studio</t>
  </si>
  <si>
    <t>https://cas.volvocars.com/image/dynamic/MY24_2317/256/exterior-v3/H8/73100/RC0000/R187/TC05/_/2G03/TJ04/TP02/LR02/_/GR03/T101/NP03/TM02/JG02/CB03/EV02/JB0B/T214/LF01/_/VP07/UF02/FH02/_/_/_/TR06/_/default.jpg?market=us&amp;client=gox-graph%7Cpdps&amp;angle=4&amp;w=1080&amp;bg=descriptive-studio</t>
  </si>
  <si>
    <t>https://cas.volvocars.com/image/dynamic/MY24_2317/256/exterior-v3/H8/73500/RC0000/R187/TC05/_/2G03/TJ04/TP02/LR02/_/GR03/T101/NP03/TM02/JG02/CB03/EV02/JB0B/T214/LF01/_/VP07/UF02/FH02/_/_/_/TR06/_/default.jpg?market=us&amp;client=gox-graph%7Cpdps&amp;angle=4&amp;w=1080&amp;bg=descriptive-studio</t>
  </si>
  <si>
    <t>https://cas.volvocars.com/image/dynamic/MY24_2317/256/exterior-v3/H8/73600/RC0000/R187/TC05/_/2G03/TJ04/TP02/LR02/_/GR03/T101/NP03/TM02/JG02/CB03/EV02/JB0B/T214/LF01/_/VP07/UF02/FH02/_/_/_/TR06/_/default.jpg?market=us&amp;client=gox-graph%7Cpdps&amp;angle=4&amp;w=1080&amp;bg=descriptive-studio</t>
  </si>
  <si>
    <t>https://cas.volvocars.com/image/dynamic/MY24_2317/256/exterior-v3/H8/74000/RC0000/R187/TC05/_/2G03/TJ04/TP02/LR02/_/GR03/T101/NP03/TM02/JG02/CB03/EV02/JB0B/T214/LF01/_/VP07/UF02/FH02/_/_/_/TR06/_/default.jpg?market=us&amp;client=gox-graph%7Cpdps&amp;angle=4&amp;w=1080&amp;bg=descriptive-studio</t>
  </si>
  <si>
    <t>https://cas.volvocars.com/image/dynamic/MY24_2317/256/exterior-v3/H8/70700/RC0000/R187/TC05/_/2G03/TJ04/TP02/LR02/_/GR03/T101/NP03/TM02/JG02/CB03/EV02/JB0B/T214/LF01/_/VP07/UF02/FH02/_/_/_/TR06/_/default.jpg?market=us&amp;client=gox-graph%7Cpdps&amp;angle=4&amp;w=1080&amp;bg=descriptive-studio</t>
  </si>
  <si>
    <t>XC90_Recharge_T8_eAWD_Ultimate_Bright_(6_Pass)_2024</t>
  </si>
  <si>
    <t>https://cas.volvocars.com/image/dynamic/MY24_2317/256/exterior-v3/D8/71700/RC0000/R187/TC05/_/2G03/TJ04/TP02/LR02/_/GR03/T101/NP09/TM02/JG02/CB03/EV02/JB0B/T214/LF01/_/VP07/UF02/FH02/_/_/_/TR06/_/default.jpg?market=us&amp;client=gox-graph%7Cpdps&amp;angle=4&amp;w=1080&amp;bg=descriptive-studio</t>
  </si>
  <si>
    <t>https://cas.volvocars.com/image/dynamic/MY24_2317/256/exterior-v3/D8/72300/RC0000/R187/TC05/_/2G03/TJ04/TP02/LR02/_/GR03/T101/NP09/TM02/JG02/CB03/EV02/JB0B/T214/LF01/_/VP07/UF02/FH02/_/_/_/TR06/_/default.jpg?market=us&amp;client=gox-graph%7Ccar-config&amp;angle=4&amp;w=1080&amp;bg=descriptive-studio</t>
  </si>
  <si>
    <t>https://cas.volvocars.com/image/dynamic/MY24_2317/256/exterior-v3/D8/73100/RC0000/R187/TC05/_/2G03/TJ04/TP02/LR02/_/GR03/T101/NP09/TM02/JG02/CB03/EV02/JB0B/T214/LF01/_/VP07/UF02/FH02/_/_/_/TR06/_/default.jpg?market=us&amp;client=gox-graph%7Ccar-config&amp;angle=4&amp;w=1080&amp;bg=descriptive-studio</t>
  </si>
  <si>
    <t>https://cas.volvocars.com/image/dynamic/MY24_2317/256/exterior-v3/D8/73500/RC0000/R187/TC05/_/2G03/TJ04/TP02/LR02/_/GR03/T101/NP09/TM02/JG02/CB03/EV02/JB0B/T214/LF01/_/VP07/UF02/FH02/_/_/_/TR06/_/default.jpg?market=us&amp;client=gox-graph%7Ccar-config&amp;angle=4&amp;w=1080&amp;bg=descriptive-studio</t>
  </si>
  <si>
    <t>https://cas.volvocars.com/image/dynamic/MY24_2317/256/exterior-v3/D8/73600/RC0000/R187/TC05/_/2G03/TJ04/TP02/LR02/_/GR03/T101/NP09/TM02/JG02/CB03/EV02/JB0B/T214/LF01/_/VP07/UF02/FH02/_/_/_/TR06/_/default.jpg?market=us&amp;client=gox-graph%7Cpdps&amp;angle=4&amp;w=1080&amp;bg=descriptive-studio</t>
  </si>
  <si>
    <t>https://cas.volvocars.com/image/dynamic/MY24_2317/256/exterior-v3/D8/74000/RC0000/R187/TC05/_/2G03/TJ04/TP02/LR02/_/GR03/T101/NP09/TM02/JG02/CB03/EV02/JB0B/T214/LF01/_/VP07/UF02/FH02/_/_/_/TR06/_/default.jpg?market=us&amp;client=gox-graph%7Ccar-config&amp;angle=4&amp;w=1080&amp;bg=descriptive-studio</t>
  </si>
  <si>
    <t>https://cas.volvocars.com/image/dynamic/MY24_2317/256/exterior-v3/D8/70700/RC0000/R187/TC05/_/2G03/TJ04/TP02/LR02/_/GR03/T101/NP09/TM02/JG02/CB03/EV02/JB0B/T214/LF01/_/VP07/UF02/FH02/_/_/_/TR06/_/default.jpg?market=us&amp;client=gox-graph%7Cpdps&amp;angle=4&amp;w=1080&amp;bg=descriptive-studio</t>
  </si>
  <si>
    <t>XC40_B5_AWD_Plus_Bright_2024</t>
  </si>
  <si>
    <t>https://cas.volvocars.com/image/dynamic/MY24_2317/536/exterior-v4/43/62600/RD0000/R153/FN01/TC06/2G03/_/TP02/LR02/JT02/GR03/T102/TJ01/NP02/TM02/_/_/EV02/JB09/T21C/LF01/_/VP07/FH02/_/_/_/_/_/_/default.jpg?market=us&amp;client=gox-graph%7Ccar-selector&amp;angle=4&amp;w=1920&amp;bg=descriptive-studio</t>
  </si>
  <si>
    <t>https://cas.volvocars.com/image/dynamic/MY24_2317/536/exterior-v4/43/71700/RD0000/R153/FN01/TC06/2G03/_/TP02/LR02/JT02/GR03/T102/TJ01/NP02/TM02/_/_/EV02/JB09/T21C/LF01/_/VP07/FH02/_/_/_/_/_/_/default.jpg?market=us&amp;client=gox-graph%7Cpdps&amp;angle=4&amp;w=1920&amp;bg=descriptive-studio</t>
  </si>
  <si>
    <t>https://cas.volvocars.com/image/dynamic/MY24_2317/536/exterior-v4/43/72500/RD0000/R153/FN01/TC06/2G03/_/TP02/LR02/JT02/GR03/T102/TJ01/NP02/TM02/_/_/EV02/JB09/T21C/LF01/_/VP07/FH02/_/_/_/_/_/_/default.jpg?market=us&amp;client=gox-graph%7Cmodel-comparison&amp;angle=4&amp;w=1920&amp;bg=descriptive-studio</t>
  </si>
  <si>
    <t>https://cas.volvocars.com/image/dynamic/MY24_2317/536/exterior-v4/43/73400/RD0000/R153/FN01/TC06/2G03/_/TP02/LR02/JT02/GR03/T102/TJ01/NP02/TM02/_/_/EV02/JB09/T21C/LF01/_/VP07/FH02/_/_/_/_/_/_/default.jpg?market=us&amp;client=gox-graph%7Cmodel-comparison&amp;angle=4&amp;w=1920&amp;bg=descriptive-studio</t>
  </si>
  <si>
    <t>https://cas.volvocars.com/image/dynamic/MY24_2317/536/exterior-v4/43/73500/RD0000/R153/FN01/TC06/2G03/_/TP02/LR02/JT02/GR03/T102/TJ01/NP02/TM02/_/_/EV02/JB09/T21C/LF01/_/VP07/FH02/_/_/_/_/_/_/default.jpg?market=us&amp;client=gox-graph%7Cmodel-comparison&amp;angle=4&amp;w=1920&amp;bg=descriptive-studio</t>
  </si>
  <si>
    <t>https://cas.volvocars.com/image/dynamic/MY24_2317/536/exterior-v4/43/73600/RD0000/R153/FN01/TC06/2G03/_/TP02/LR02/JT02/GR03/T102/TJ01/NP02/TM02/_/_/EV02/JB09/T21C/LF01/_/VP07/FH02/_/_/_/_/_/_/default.jpg?market=us&amp;client=gox-graph%7Cmodel-comparison&amp;angle=4&amp;w=1920&amp;bg=descriptive-studio</t>
  </si>
  <si>
    <t>https://cas.volvocars.com/image/dynamic/MY24_2317/536/exterior-v4/43/74000/RD0000/R153/FN01/TC06/2G03/_/TP02/LR02/JT02/GR03/T102/TJ01/NP02/TM02/_/_/EV02/JB09/T21C/LF01/_/VP07/FH02/_/_/_/_/_/_/default.jpg?market=us&amp;client=gox-graph%7Cmodel-comparison&amp;angle=4&amp;w=1920&amp;bg=descriptive-studio</t>
  </si>
  <si>
    <t>https://cas.volvocars.com/image/dynamic/MY24_2317/536/exterior-v4/43/70700/RD0000/R153/FN01/TC06/2G03/_/TP02/LR02/JT02/GR03/T102/TJ01/NP02/TM02/_/_/EV02/JB09/T21C/LF01/_/VP07/FH02/_/_/_/_/_/_/default.jpg?market=us&amp;client=gox-graph%7Cmodel-comparison&amp;angle=4&amp;w=1920&amp;bg=descriptive-studio</t>
  </si>
  <si>
    <t>https://cas.volvocars.com/image/dynamic/MY24_2317/536/exterior-v4/43/73300/RD0000/R153/FN01/TC06/2G03/_/TP02/LR02/JT02/GR03/T102/TJ01/NP02/TM02/_/_/EV02/JB09/T21C/LF01/_/VP07/FH02/_/_/_/_/_/_/default.jpg?market=us&amp;client=gox-graph%7Cmodel-comparison&amp;angle=4&amp;w=1920&amp;bg=descriptive-studio</t>
  </si>
  <si>
    <t>XC40_B5_AWD_Plus_Dark_2024</t>
  </si>
  <si>
    <t>https://cas.volvocars.com/image/dynamic/MY24_2317/536/exterior-v4/R5/62600/R98000/R153/FN01/TC06/2G03/_/TP05/LR02/JT02/GR02/T102/TJ02/NP02/TM04/_/_/EV02/JB09/T21C/LF05/_/VP07/FH01/_/_/_/_/_/_/default.jpg?market=us&amp;client=gox-graph%7Ccar-selector&amp;angle=4&amp;w=1920&amp;bg=descriptive-studio</t>
  </si>
  <si>
    <t>https://cas.volvocars.com/image/dynamic/MY24_2317/536/exterior-v4/R5/71700/R98000/R153/FN01/TC06/2G03/_/TP05/LR02/JT02/GR02/T102/TJ02/NP02/TM04/_/_/EV02/JB09/T21C/LF01/_/VP07/FH01/_/_/_/_/_/_/default.jpg?market=us&amp;client=gox-graph%7Ccar-config&amp;angle=4&amp;w=1920&amp;bg=descriptive-studio</t>
  </si>
  <si>
    <t>https://cas.volvocars.com/image/dynamic/MY24_2317/536/exterior-v4/R5/72500/R98000/R153/FN01/TC06/2G03/_/TP05/LR02/JT02/GR02/T102/TJ02/NP02/TM04/_/_/EV02/JB09/T21C/LF05/_/VP07/FH01/_/_/_/_/_/_/default.jpg?market=us&amp;client=gox-graph%7Ccar-config&amp;angle=4&amp;w=1920&amp;bg=descriptive-studio</t>
  </si>
  <si>
    <t>https://cas.volvocars.com/image/dynamic/MY24_2317/536/exterior-v4/R5/73400/R98000/R153/FN01/TC06/2G03/_/TP05/LR02/JT02/GR02/T102/TJ02/NP02/TM04/_/_/EV02/JB09/T21C/LF05/_/VP07/FH01/_/_/_/_/_/_/default.jpg?market=us&amp;client=gox-graph%7Ccar-config&amp;angle=4&amp;w=1920&amp;bg=descriptive-studio</t>
  </si>
  <si>
    <t>https://cas.volvocars.com/image/dynamic/MY24_2317/536/exterior-v4/R5/73500/R98000/R153/FN01/TC06/2G03/_/TP05/LR02/JT02/GR02/T102/TJ02/NP02/TM04/_/_/EV02/JB09/T21C/LF05/_/VP07/FH01/_/_/_/_/_/_/default.jpg?market=us&amp;client=gox-graph%7Ccar-config&amp;angle=4&amp;w=1920&amp;bg=descriptive-studio</t>
  </si>
  <si>
    <t>https://cas.volvocars.com/image/dynamic/MY24_2317/536/exterior-v4/R5/73600/R98000/R153/FN01/TC06/2G03/_/TP05/LR02/JT02/GR02/T102/TJ02/NP02/TM04/_/_/EV02/JB09/T21C/LF05/_/VP07/FH01/_/_/_/_/_/_/default.jpg?market=us&amp;client=gox-graph%7Ccar-config&amp;angle=4&amp;w=1920&amp;bg=descriptive-studio</t>
  </si>
  <si>
    <t>https://cas.volvocars.com/image/dynamic/MY24_2317/536/exterior-v4/R5/74000/R98000/R153/FN01/TC06/2G03/_/TP05/LR02/JT02/GR02/T102/TJ02/NP02/TM04/_/_/EV02/JB09/T21C/LF05/_/VP07/FH01/_/_/_/_/_/_/default.jpg?market=us&amp;client=gox-graph%7Ccar-config&amp;angle=4&amp;w=1920&amp;bg=descriptive-studio</t>
  </si>
  <si>
    <t>https://cas.volvocars.com/image/dynamic/MY24_2317/536/exterior-v4/R5/70700/R98000/R153/FN01/TC06/2G03/_/TP05/LR02/JT02/GR02/T102/TJ02/NP02/TM04/_/_/EV02/JB09/T21C/LF05/_/VP07/FH01/_/_/_/_/_/_/default.jpg?market=us&amp;client=gox-graph%7Ccar-config&amp;angle=4&amp;w=1920&amp;bg=descriptive-studio</t>
  </si>
  <si>
    <t>https://cas.volvocars.com/image/dynamic/MY24_2317/536/exterior-v4/R5/73300/R98000/R153/FN01/TC06/2G03/_/TP05/LR02/JT02/GR02/T102/TJ02/NP02/TM04/_/_/EV02/JB09/T21C/LF05/_/VP07/FH01/_/_/_/_/_/_/default.jpg?market=us&amp;client=gox-graph%7Ccar-config&amp;angle=4&amp;w=1920&amp;bg=descriptive-studio</t>
  </si>
  <si>
    <t>XC40_B5_AWD_Ultimate_Bright_2024</t>
  </si>
  <si>
    <t>https://cas.volvocars.com/image/dynamic/MY24_2317/536/exterior-v4/48/62600/RD0000/R152/FN01/TC06/2G03/_/TP02/LR02/JT02/GR03/T102/TJ01/NP02/TM02/_/_/EV02/JB11/T21C/LF01/_/VP07/FH02/_/_/_/_/_/_/default.jpg?market=us&amp;client=gox-graph%7Cmodel-comparison&amp;angle=4&amp;w=1920&amp;bg=descriptive-studio</t>
  </si>
  <si>
    <t>https://cas.volvocars.com/image/dynamic/MY24_2317/536/exterior-v4/48/71700/RD0000/R152/FN01/TC06/2G03/_/TP02/LR02/JT02/GR03/T102/TJ01/NP02/TM02/_/_/EV02/JB11/T21C/LF01/_/VP07/FH02/_/_/_/_/_/_/default.jpg?market=us&amp;client=gox-graph%7Cmodel-comparison&amp;angle=4&amp;w=1920&amp;bg=descriptive-studio</t>
  </si>
  <si>
    <t>https://cas.volvocars.com/image/dynamic/MY24_2317/536/exterior-v4/48/72500/RD0000/R152/FN01/TC06/2G03/_/TP02/LR02/JT02/GR03/T102/TJ01/NP02/TM02/_/_/EV02/JB11/T21C/LF01/_/VP07/FH02/_/_/_/_/_/_/default.jpg?market=us&amp;client=gox-graph%7Cpdps&amp;angle=4&amp;w=1920&amp;bg=descriptive-studio</t>
  </si>
  <si>
    <t>https://cas.volvocars.com/image/dynamic/MY24_2317/536/exterior-v4/48/73400/RD0000/R152/FN01/TC06/2G03/_/TP02/LR02/JT02/GR03/T102/TJ01/NP02/TM02/_/_/EV02/JB11/T21C/LF01/_/VP07/FH02/_/_/_/_/_/_/default.jpg?market=us&amp;client=gox-graph%7Cmodel-comparison&amp;angle=4&amp;w=1920&amp;bg=descriptive-studio</t>
  </si>
  <si>
    <t>https://cas.volvocars.com/image/dynamic/MY24_2317/536/exterior-v4/48/73500/RD0000/R152/FN01/TC06/2G03/_/TP02/LR02/JT02/GR03/T102/TJ01/NP02/TM02/_/_/EV02/JB11/T21C/LF01/_/VP07/FH02/_/_/_/_/_/_/default.jpg?market=us&amp;client=gox-graph%7Cpdps&amp;angle=4&amp;w=1920&amp;bg=descriptive-studio</t>
  </si>
  <si>
    <t>https://cas.volvocars.com/image/dynamic/MY24_2317/536/exterior-v4/48/73600/RD0000/R152/FN01/TC06/2G03/_/TP02/LR02/JT02/GR03/T102/TJ01/NP02/TM02/_/_/EV02/JB11/T21C/LF01/_/VP07/FH02/_/_/_/_/_/_/default.jpg?market=us&amp;client=gox-graph%7Cpdps&amp;angle=4&amp;w=1920&amp;bg=descriptive-studio</t>
  </si>
  <si>
    <t>https://cas.volvocars.com/image/dynamic/MY24_2317/536/exterior-v4/48/74000/RD0000/R152/FN01/TC06/2G03/_/TP02/LR02/JT02/GR03/T102/TJ01/NP02/TM02/_/_/EV02/JB11/T21C/LF01/_/VP07/FH02/_/_/_/_/_/_/default.jpg?market=us&amp;client=gox-graph%7Cmodel-comparison&amp;angle=4&amp;w=1920&amp;bg=descriptive-studio</t>
  </si>
  <si>
    <t>https://cas.volvocars.com/image/dynamic/MY24_2317/536/exterior-v4/48/70700/RD0000/R152/FN01/TC06/2G03/_/TP02/LR02/JT02/GR03/T102/TJ01/NP02/TM02/_/_/EV02/JB11/T21C/LF01/_/VP07/FH02/_/_/_/_/_/_/default.jpg?market=us&amp;client=gox-graph%7Cmodel-comparison&amp;angle=4&amp;w=1920&amp;bg=descriptive-studio</t>
  </si>
  <si>
    <t>https://cas.volvocars.com/image/dynamic/MY24_2317/536/exterior-v4/48/73300/RD0000/R152/FN01/TC06/2G03/_/TP02/LR02/JT02/GR03/T102/TJ01/NP02/TM02/_/_/EV02/JB11/T21C/LF01/_/VP07/FH02/_/_/_/_/_/_/default.jpg?market=us&amp;client=gox-graph%7Cpdps&amp;angle=4&amp;w=1920&amp;bg=descriptive-studio</t>
  </si>
  <si>
    <t>XC40_B5_AWD_Ultimate_Dark_2024</t>
  </si>
  <si>
    <t>https://cas.volvocars.com/image/dynamic/MY24_2317/536/exterior-v4/RA/62600/R98000/R152/FN01/TC06/2G03/_/TP05/LR02/JT02/GR02/T102/TJ02/NP02/TM04/_/_/EV02/JB11/T21C/LF05/_/VP07/FH01/_/_/_/_/_/_/default.jpg?market=us&amp;client=gox-graph%7Ccar-selector&amp;angle=4&amp;w=1920&amp;bg=descriptive-studio</t>
  </si>
  <si>
    <t>https://cas.volvocars.com/image/dynamic/MY24_2317/536/exterior-v4/RA/71700/R98000/R152/FN01/TC06/2G03/_/TP05/LR02/JT02/GR02/T102/TJ02/NP02/TM04/_/_/EV02/JB11/T21C/LF01/_/VP07/FH01/_/_/_/_/_/_/default.jpg?market=us&amp;client=gox-graph%7Ccar-config&amp;angle=4&amp;w=1920&amp;bg=descriptive-studio</t>
  </si>
  <si>
    <t>https://cas.volvocars.com/image/dynamic/MY24_2317/536/exterior-v4/RA/72500/R98000/R152/FN01/TC06/2G03/_/TP05/LR02/JT02/GR02/T102/TJ02/NP02/TM04/_/_/EV02/JB11/T21C/LF05/_/VP07/FH01/_/_/_/_/_/_/default.jpg?market=us&amp;client=gox-graph%7Ccar-config&amp;angle=4&amp;w=1920&amp;bg=descriptive-studio</t>
  </si>
  <si>
    <t>https://cas.volvocars.com/image/dynamic/MY24_2317/536/exterior-v4/RA/73400/R98000/R152/FN01/TC06/2G03/_/TP05/LR02/JT02/GR02/T102/TJ02/NP02/TM04/_/_/EV02/JB11/T21C/LF05/_/VP07/FH01/_/_/_/_/_/_/default.jpg?market=us&amp;client=gox-graph%7Ccar-config&amp;angle=4&amp;w=1920&amp;bg=descriptive-studio</t>
  </si>
  <si>
    <t>https://cas.volvocars.com/image/dynamic/MY24_2317/536/exterior-v4/RA/73500/R98000/R152/FN01/TC06/2G03/_/TP05/LR02/JT02/GR02/T102/TJ02/NP02/TM04/_/_/EV02/JB11/T21C/LF05/_/VP07/FH01/_/_/_/_/_/_/default.jpg?market=us&amp;client=gox-graph%7Ccar-config&amp;angle=4&amp;w=1920&amp;bg=descriptive-studio</t>
  </si>
  <si>
    <t>https://cas.volvocars.com/image/dynamic/MY24_2317/536/exterior-v4/RA/73600/R98000/R152/FN01/TC06/2G03/_/TP05/LR02/JT02/GR02/T102/TJ02/NP02/TM04/_/_/EV02/JB11/T21C/LF05/_/VP07/FH01/_/_/_/_/_/_/default.jpg?market=us&amp;client=gox-graph%7Ccar-config&amp;angle=4&amp;w=1920&amp;bg=descriptive-studio</t>
  </si>
  <si>
    <t>https://cas.volvocars.com/image/dynamic/MY24_2317/536/exterior-v4/RA/74000/R98000/R152/FN01/TC06/2G03/_/TP05/LR02/JT02/GR02/T102/TJ02/NP02/TM04/_/_/EV02/JB11/T21C/LF05/_/VP07/FH01/_/_/_/_/_/_/default.jpg?market=us&amp;client=gox-graph%7Ccar-config&amp;angle=4&amp;w=1920&amp;bg=descriptive-studio</t>
  </si>
  <si>
    <t>https://cas.volvocars.com/image/dynamic/MY24_2317/536/exterior-v4/RA/70700/R98000/R152/FN01/TC06/2G03/_/TP05/LR02/JT02/GR02/T102/TJ02/NP02/TM04/_/_/EV02/JB11/T21C/LF05/_/VP07/FH01/_/_/_/_/_/_/default.jpg?market=us&amp;client=gox-graph%7Ccar-config&amp;angle=4&amp;w=1920&amp;bg=descriptive-studio</t>
  </si>
  <si>
    <t>https://cas.volvocars.com/image/dynamic/MY24_2317/536/exterior-v4/RA/73300/R98000/R152/FN01/TC06/2G03/_/TP05/LR02/JT02/GR02/T102/TJ02/NP02/TM04/_/_/EV02/JB11/T21C/LF05/_/VP07/FH01/_/_/_/_/_/_/default.jpg?market=us&amp;client=gox-graph%7Ccar-config&amp;angle=4&amp;w=1920&amp;bg=descriptive-studio</t>
  </si>
  <si>
    <t>XC60_Recharge_T8_eAWD_Ultimate_Dark_2024</t>
  </si>
  <si>
    <t>https://cas.volvocars.com/image/dynamic/MY24_2317/246/exterior-v3/VA/71700/RC0000/R174/TC05/_/2G03/TP05/LR02/_/GR02/T101/TJ02/NP02/TM04/_/CB03/EV02/JB0B/T214/LF05/_/VP07/_/FH02/T006/_/_/_/default.jpg?market=us&amp;client=gox-graph%7Cmodel-comparison&amp;angle=4&amp;w=1920&amp;bg=descriptive-studio</t>
  </si>
  <si>
    <t>https://cas.volvocars.com/image/dynamic/MY24_2317/246/exterior-v3/VA/72300/RC0000/R174/TC05/_/2G03/TP05/LR02/_/GR02/T101/TJ02/NP02/TM04/_/CB03/EV02/JB0B/T214/LF05/_/VP07/_/FH02/T006/_/_/_/default.jpg?market=us&amp;client=gox-graph%7Cmodel-comparison&amp;angle=4&amp;w=1920&amp;bg=descriptive-studio</t>
  </si>
  <si>
    <t>https://cas.volvocars.com/image/dynamic/MY24_2317/246/exterior-v3/VA/72500/RC0000/R174/TC05/_/2G03/TP05/LR02/_/GR02/T101/TJ02/NP02/TM04/_/CB03/EV02/JB0B/T214/LF05/_/VP07/_/FH02/T006/_/_/_/default.jpg?market=us&amp;client=gox-graph%7Ccar-config&amp;angle=4&amp;w=1920&amp;bg=descriptive-studio</t>
  </si>
  <si>
    <t>https://cas.volvocars.com/image/dynamic/MY24_2317/246/exterior-v3/VA/72800/RC0000/R174/TC05/_/2G03/TP05/LR02/_/GR02/T101/TJ02/NP02/TM04/_/CB03/EV02/JB0B/T214/LF05/_/VP07/_/FH02/T006/_/_/_/default.jpg?market=us&amp;client=gox-graph%7Cmodel-comparison&amp;angle=4&amp;w=1920&amp;bg=descriptive-studio</t>
  </si>
  <si>
    <t>https://cas.volvocars.com/image/dynamic/MY24_2317/246/exterior-v3/VA/73100/RC0000/R174/TC05/_/2G03/TP05/LR02/_/GR02/T101/TJ02/NP02/TM04/_/CB03/EV02/JB0B/T214/LF05/_/VP07/_/FH02/T006/_/_/_/default.jpg?market=us&amp;client=gox-graph%7Cmodel-comparison&amp;angle=4&amp;w=1920&amp;bg=descriptive-studio</t>
  </si>
  <si>
    <t>https://cas.volvocars.com/image/dynamic/MY24_2317/246/exterior-v3/VA/73500/RC0000/R174/TC05/_/2G03/TP05/LR02/_/GR02/T101/TJ02/NP02/TM04/_/CB03/EV02/JB0B/T214/LF05/_/VP07/_/FH02/T006/_/_/_/default.jpg?market=us&amp;client=gox-graph%7Cpdps&amp;angle=4&amp;w=1920&amp;bg=descriptive-studio</t>
  </si>
  <si>
    <t>https://cas.volvocars.com/image/dynamic/MY24_2317/246/exterior-v3/VA/73600/RC0000/R174/TC05/_/2G03/TP05/LR02/_/GR02/T101/TJ02/NP02/TM04/_/CB03/EV02/JB0B/T214/LF05/_/VP07/_/FH02/T006/_/_/_/default.jpg?market=us&amp;client=gox-graph%7Cmodel-comparison&amp;angle=4&amp;w=1920&amp;bg=descriptive-studio</t>
  </si>
  <si>
    <t>https://cas.volvocars.com/image/dynamic/MY24_2317/246/exterior-v3/VA/74000/RC0000/R174/TC05/_/2G03/TP05/LR02/_/GR02/T101/TJ02/NP02/TM04/_/CB03/EV02/JB0B/T214/LF05/_/VP07/_/FH02/T006/_/_/_/default.jpg?market=us&amp;client=gox-graph%7Cpdps&amp;angle=4&amp;w=1920&amp;bg=descriptive-studio</t>
  </si>
  <si>
    <t>https://cas.volvocars.com/image/dynamic/MY24_2317/246/exterior-v3/VA/70700/RC0000/R174/TC05/_/2G03/TP05/LR02/_/GR02/T101/TJ02/NP02/TM04/_/CB03/EV02/JB0B/T214/LF05/_/VP07/_/FH02/T006/_/_/_/default.jpg?market=us&amp;client=gox-graph%7Cmodel-comparison&amp;angle=4&amp;w=1920&amp;bg=descriptive-studio</t>
  </si>
  <si>
    <t>XC60_Recharge_Engineered_Polestar_2024</t>
  </si>
  <si>
    <t>https://cas.volvocars.com/image/dynamic/MY24_2317/246/exterior-v3/P5/71700/RG0R00/R16A/TC05/_/2G03/TP05/LR02/_/GR09/T101/TJ06/NP02/TM04/JG02/CB03/EV02/JB0B/T201/LF05/_/VP07/UF08/FH01/T006/_/_/_/default.jpg?market=us&amp;client=gox-graph%7Cmodel-comparison&amp;angle=4&amp;w=1920&amp;bg=descriptive-studio</t>
  </si>
  <si>
    <t>https://cas.volvocars.com/image/dynamic/MY24_2317/246/exterior-v3/P5/72800/RG0R00/R16A/TC05/_/2G03/TP05/LR02/_/GR09/T101/TJ06/NP02/TM04/JG02/CB03/EV02/JB0B/T201/LF05/_/VP07/UF08/FH01/T006/_/_/_/default.jpg?market=us&amp;client=gox-graph%7Cmodel-comparison&amp;angle=4&amp;w=1920&amp;bg=descriptive-studio</t>
  </si>
  <si>
    <t>https://cas.volvocars.com/image/dynamic/MY24_2317/246/exterior-v3/P5/73500/RG0R00/R16A/TC05/_/2G03/TP05/LR02/_/GR09/T101/TJ06/NP02/TM04/JG02/CB03/EV02/JB0B/T201/LF05/_/VP07/UF08/FH01/T006/_/_/_/default.jpg?market=us&amp;client=gox-graph%7Cmodel-comparison&amp;angle=4&amp;w=1920&amp;bg=descriptive-studio</t>
  </si>
  <si>
    <t>https://cas.volvocars.com/image/dynamic/MY24_2317/246/exterior-v3/P5/70700/RG0R00/R16A/TC05/_/2G03/TP05/LR02/_/GR09/T101/TJ06/NP02/TM04/JG02/CB03/EV02/JB0B/T201/LF05/_/VP07/UF08/FH01/T006/_/_/_/default.jpg?market=us&amp;client=gox-graph%7Cmodel-comparison&amp;angle=4&amp;w=1920&amp;bg=descriptive-studio</t>
  </si>
  <si>
    <t>XC90_B6_AWD_Plus_Bright_(6_Pass)_2024</t>
  </si>
  <si>
    <t>https://cas.volvocars.com/image/dynamic/MY24_2317/256/exterior-v3/S3/71700/RA0000/R144/TC05/_/2G03/TJ04/TP02/LR02/JT02/GR03/T102/NP09/TM02/JG02/_/EV02/JB0B/T21C/LF01/_/VP07/UF02/FH02/_/_/_/TR07/_/default.jpg?market=us&amp;client=gox-graph%7Cvcus-paymentcalculator&amp;angle=4&amp;w=1920&amp;bg=descriptive-studio</t>
  </si>
  <si>
    <t>https://cas.volvocars.com/image/dynamic/MY24_2317/256/exterior-v3/S3/72300/RA0000/R144/TC05/_/2G03/TJ04/TP02/LR02/JT02/GR03/T102/NP09/TM02/JG02/_/EV02/JB0B/T21C/LF01/_/VP07/UF02/FH02/_/_/_/TR07/_/default.jpg?market=us&amp;client=gox-graph%7Ccar-config&amp;angle=4&amp;w=1920&amp;bg=descriptive-studio</t>
  </si>
  <si>
    <t>https://cas.volvocars.com/image/dynamic/MY24_2317/256/exterior-v3/S3/73100/RA0000/R144/TC05/_/2G03/TJ04/TP02/LR02/JT02/GR03/T102/NP09/TM02/JG02/_/EV02/JB0B/T21C/LF01/_/VP07/UF02/FH02/_/_/_/TR07/_/default.jpg?market=us&amp;client=gox-graph%7Ccar-config&amp;angle=4&amp;w=1920&amp;bg=descriptive-studio</t>
  </si>
  <si>
    <t>https://cas.volvocars.com/image/dynamic/MY24_2317/256/exterior-v3/S3/73500/RA0000/R144/TC05/_/2G03/TJ04/TP02/LR02/JT02/GR03/T102/NP09/TM02/JG02/_/EV02/JB0B/T21C/LF01/_/VP07/UF02/FH02/_/_/_/TR07/_/default.jpg?market=us&amp;client=gox-graph%7Ccar-config&amp;angle=4&amp;w=1920&amp;bg=descriptive-studio</t>
  </si>
  <si>
    <t>https://cas.volvocars.com/image/dynamic/MY24_2317/256/exterior-v3/S3/73600/RA0000/R144/TC05/_/2G03/TJ04/TP02/LR02/JT02/GR03/T102/NP09/TM02/JG02/_/EV02/JB0B/T21C/LF01/_/VP07/UF02/FH02/_/_/_/TR07/_/default.jpg?market=us&amp;client=gox-graph%7Ccar-config&amp;angle=4&amp;w=1920&amp;bg=descriptive-studio</t>
  </si>
  <si>
    <t>https://cas.volvocars.com/image/dynamic/MY24_2317/256/exterior-v3/S3/74000/RA0000/R144/TC05/_/2G03/TJ04/TP02/LR02/JT02/GR03/T102/NP09/TM02/JG02/_/EV02/JB0B/T21C/LF01/_/VP07/UF02/FH02/_/_/_/TR07/_/default.jpg?market=us&amp;client=gox-graph%7Ccar-config&amp;angle=4&amp;w=1920&amp;bg=descriptive-studio</t>
  </si>
  <si>
    <t>https://cas.volvocars.com/image/dynamic/MY24_2317/256/exterior-v3/S3/70700/RA0000/R144/TC05/_/2G03/TJ04/TP02/LR02/JT02/GR03/T102/NP09/TM02/JG02/_/EV02/JB0B/T21C/LF01/_/VP07/UF02/FH02/_/_/_/TR07/_/default.jpg?market=us&amp;client=gox-graph%7Ccar-config&amp;angle=4&amp;w=1920&amp;bg=descriptive-studio</t>
  </si>
  <si>
    <t>XC90_Recharge_eAWD_T8_Plus_Bright_2025</t>
  </si>
  <si>
    <t>https://cas.volvocars.com/image/dynamic/MY25_2417/256/exterior-v1/H3/71700/RA0000/R18A/TC05/_/2G03/TJ04/TP02/LR02/_/GR03/T103/NP03/TM02/JG02/CB03/EV02/JB0B/T214/LF01/_/VP07/UF02/FH02/_/_/_/TR07/default.jpg?market=us&amp;client=gox-graph%7Ccar-selector&amp;angle=4&amp;w=1920&amp;bg=descriptive-studio</t>
  </si>
  <si>
    <t>https://cas.volvocars.com/image/dynamic/MY25_2417/256/exterior-v1/H3/72300/RA0000/R18A/TC05/_/2G03/TJ04/TP02/LR02/_/GR03/T103/NP03/TM02/JG02/CB03/EV02/JB0B/T214/LF01/_/VP07/UF02/FH02/_/_/_/TR07/default.jpg?market=us&amp;client=gox-graph%7Ccar-config&amp;angle=4&amp;w=1920&amp;bg=descriptive-studio</t>
  </si>
  <si>
    <t>https://cas.volvocars.com/image/dynamic/MY25_2417/256/exterior-v1/H3/73100/RA0000/R18A/TC05/_/2G03/TJ04/TP02/LR02/_/GR03/T103/NP03/TM02/JG02/CB03/EV02/JB0B/T214/LF01/_/VP07/UF02/FH02/_/_/_/TR07/default.jpg?market=us&amp;client=gox-graph%7Ccar-config&amp;angle=4&amp;w=1920&amp;bg=descriptive-studio</t>
  </si>
  <si>
    <t>https://cas.volvocars.com/image/dynamic/MY25_2417/256/exterior-v1/H3/73500/RA0000/R18A/TC05/_/2G03/TJ04/TP02/LR02/_/GR03/T103/NP03/TM02/JG02/CB03/EV02/JB0B/T214/LF01/_/VP07/UF02/FH02/_/_/_/TR07/default.jpg?market=us&amp;client=gox-graph%7Ccar-config&amp;angle=4&amp;w=1920&amp;bg=descriptive-studio</t>
  </si>
  <si>
    <t>https://cas.volvocars.com/image/dynamic/MY25_2417/256/exterior-v1/H3/73600/RA0000/R18A/TC05/_/2G03/TJ04/TP02/LR02/_/GR03/T103/NP03/TM02/JG02/CB03/EV02/JB0B/T214/LF01/_/VP07/UF02/FH02/_/_/_/TR07/default.jpg?market=us&amp;client=gox-graph%7Ccar-config&amp;angle=4&amp;w=1920&amp;bg=descriptive-studio</t>
  </si>
  <si>
    <t>https://cas.volvocars.com/image/dynamic/MY25_2417/256/exterior-v1/H3/74000/RA0000/R18A/TC05/_/2G03/TJ04/TP02/LR02/_/GR03/T103/NP03/TM02/JG02/CB03/EV02/JB0B/T214/LF01/_/VP07/UF02/FH02/_/_/_/TR07/default.jpg?market=us&amp;client=gox-graph%7Ccar-config&amp;angle=4&amp;w=1920&amp;bg=descriptive-studio</t>
  </si>
  <si>
    <t>https://cas.volvocars.com/image/dynamic/MY25_2417/256/exterior-v1/H3/70700/RA0000/R18A/TC05/_/2G03/TJ04/TP02/LR02/_/GR03/T103/NP03/TM02/JG02/CB03/EV02/JB0B/T214/LF01/_/VP07/UF02/FH02/_/_/_/TR07/default.jpg?market=us&amp;client=gox-graph%7Ccar-config&amp;angle=4&amp;w=1920&amp;bg=descriptive-studio</t>
  </si>
  <si>
    <t>XC60_B5_AWD_Core_Dark_2025</t>
  </si>
  <si>
    <t>https://cas.volvocars.com/image/dynamic/MY25_2417/246/exterior-v2/4D/71700/RD0000/R151/TC05/_/_/TP05/LR02/JT02/GR02/T102/TJ02/NP02/TM04/_/_/EV02/JB0B/T21B/LF05/_/VP08/_/FH02/T006/_/_/_/default.jpg?market=us&amp;client=gox-graph%7Ccar-config&amp;angle=4&amp;w=1920&amp;bg=descriptive-studio</t>
  </si>
  <si>
    <t>https://cas.volvocars.com/image/dynamic/MY25_2417/246/exterior-v2/4D/72300/RD0000/R151/TC05/_/_/TP05/LR02/JT02/GR02/T102/TJ02/NP02/TM04/_/_/EV02/JB0B/T21B/LF05/_/VP08/_/FH02/T006/_/_/_/default.jpg?market=us&amp;client=gox-graph%7Cpdps&amp;angle=4&amp;w=1920&amp;bg=descriptive-studio</t>
  </si>
  <si>
    <t>https://cas.volvocars.com/image/dynamic/MY25_2417/246/exterior-v2/4D/72500/RD0000/R151/TC05/_/_/TP05/LR02/JT02/GR02/T102/TJ02/NP02/TM04/_/_/EV02/JB0B/T21B/LF05/_/VP08/_/FH02/T006/_/_/_/default.jpg?market=us&amp;client=gox-graph%7Cpdps&amp;angle=4&amp;w=1920&amp;bg=descriptive-studio</t>
  </si>
  <si>
    <t>https://cas.volvocars.com/image/dynamic/MY25_2417/246/exterior-v2/4D/73100/RD0000/R151/TC05/_/_/TP05/LR02/JT02/GR02/T102/TJ02/NP02/TM04/_/_/EV02/JB0B/T21B/LF05/_/VP08/_/FH02/T006/_/_/_/default.jpg?market=us&amp;client=gox-graph%7Cpdps&amp;angle=4&amp;w=1920&amp;bg=descriptive-studio</t>
  </si>
  <si>
    <t>https://cas.volvocars.com/image/dynamic/MY25_2417/246/exterior-v2/4D/73500/RD0000/R151/TC05/_/_/TP05/LR02/JT02/GR02/T102/TJ02/NP02/TM04/_/_/EV02/JB0B/T21B/LF05/_/VP08/_/FH02/T006/_/_/_/default.jpg?market=us&amp;client=gox-graph%7Cpdps&amp;angle=4&amp;w=1920&amp;bg=descriptive-studio</t>
  </si>
  <si>
    <t>https://cas.volvocars.com/image/dynamic/MY25_2417/246/exterior-v2/4D/73600/RD0000/R151/TC05/_/_/TP05/LR02/JT02/GR02/T102/TJ02/NP02/TM04/_/_/EV02/JB0B/T21B/LF05/_/VP08/_/FH02/T006/_/_/_/default.jpg?market=us&amp;client=gox-graph%7Cpdps&amp;angle=4&amp;w=1920&amp;bg=descriptive-studio</t>
  </si>
  <si>
    <t>https://cas.volvocars.com/image/dynamic/MY25_2417/246/exterior-v2/4D/74000/RD0000/R151/TC05/_/_/TP05/LR02/JT02/GR02/T102/TJ02/NP02/TM04/_/_/EV02/JB0B/T21B/LF05/_/VP08/_/FH02/T006/_/_/_/default.jpg?market=us&amp;client=gox-graph%7Cpdps&amp;angle=4&amp;w=1920&amp;bg=descriptive-studio</t>
  </si>
  <si>
    <t>https://cas.volvocars.com/image/dynamic/MY25_2417/246/exterior-v2/4D/70700/RD0000/R151/TC05/_/_/TP05/LR02/JT02/GR02/T102/TJ02/NP02/TM04/_/_/EV02/JB0B/T21B/LF05/_/VP08/_/FH02/T006/_/_/_/default.jpg?market=us&amp;client=gox-graph%7Cpdps&amp;angle=4&amp;w=1920&amp;bg=descriptive-studio</t>
  </si>
  <si>
    <t>https://cas.volvocars.com/image/dynamic/MY25_2417/246/exterior-v2/M5/71700/R7D000/R151/TC05/_/_/TP05/LR02/_/GR02/T103/TJ02/NP02/TM04/_/CB03/EV02/JB0B/T214/LF05/_/VP08/_/FH02/T006/_/_/_/default.jpg?market=us&amp;client=gox-graph%7Cpdps&amp;angle=4&amp;w=1920&amp;bg=descriptive-studio</t>
  </si>
  <si>
    <t>https://cas.volvocars.com/image/dynamic/MY25_2417/246/exterior-v2/M5/72300/R7D000/R151/TC05/_/_/TP05/LR02/_/GR02/T103/TJ02/NP02/TM04/_/CB03/EV02/JB0B/T214/LF05/_/VP08/_/FH02/T006/_/_/_/default.jpg?market=us&amp;client=gox-graph%7Cpdps&amp;angle=4&amp;w=1920&amp;bg=descriptive-studio</t>
  </si>
  <si>
    <t>https://cas.volvocars.com/image/dynamic/MY25_2417/246/exterior-v2/M5/72500/R7D000/R151/TC05/_/_/TP05/LR02/_/GR02/T103/TJ02/NP02/TM04/_/CB03/EV02/JB0B/T214/LF05/_/VP08/_/FH02/T006/_/_/_/default.jpg?market=us&amp;client=gox-graph%7Cpdps&amp;angle=4&amp;w=1920&amp;bg=descriptive-studio</t>
  </si>
  <si>
    <t>https://cas.volvocars.com/image/dynamic/MY25_2417/246/exterior-v2/M5/73100/R7D000/R151/TC05/_/_/TP05/LR02/_/GR02/T103/TJ02/NP02/TM04/_/CB03/EV02/JB0B/T214/LF05/_/VP08/_/FH02/T006/_/_/_/default.jpg?market=us&amp;client=gox-graph%7Cpdps&amp;angle=4&amp;w=1920&amp;bg=descriptive-studio</t>
  </si>
  <si>
    <t>https://cas.volvocars.com/image/dynamic/MY25_2417/246/exterior-v2/M5/73500/R7D000/R151/TC05/_/_/TP05/LR02/_/GR02/T103/TJ02/NP02/TM04/_/CB03/EV02/JB0B/T214/LF05/_/VP08/_/FH02/T006/_/_/_/default.jpg?market=us&amp;client=gox-graph%7Cpdps&amp;angle=4&amp;w=1920&amp;bg=descriptive-studio</t>
  </si>
  <si>
    <t>https://cas.volvocars.com/image/dynamic/MY25_2417/246/exterior-v2/M5/73600/R7D000/R151/TC05/_/_/TP05/LR02/_/GR02/T103/TJ02/NP02/TM04/_/CB03/EV02/JB0B/T214/LF05/_/VP08/_/FH02/T006/_/_/_/default.jpg?market=us&amp;client=gox-graph%7Cpdps&amp;angle=4&amp;w=1920&amp;bg=descriptive-studio</t>
  </si>
  <si>
    <t>https://cas.volvocars.com/image/dynamic/MY25_2417/246/exterior-v2/M5/74000/R7D000/R151/TC05/_/_/TP05/LR02/_/GR02/T103/TJ02/NP02/TM04/_/CB03/EV02/JB0B/T214/LF05/_/VP08/_/FH02/T006/_/_/_/default.jpg?market=us&amp;client=gox-graph%7Cpdps&amp;angle=4&amp;w=1920&amp;bg=descriptive-studio</t>
  </si>
  <si>
    <t>https://cas.volvocars.com/image/dynamic/MY25_2417/246/exterior-v2/M5/70700/R7D000/R151/TC05/_/_/TP05/LR02/_/GR02/T103/TJ02/NP02/TM04/_/CB03/EV02/JB0B/T214/LF05/_/VP08/_/FH02/T006/_/_/_/default.jpg?market=us&amp;client=gox-graph%7Cpdps&amp;angle=4&amp;w=1920&amp;bg=descriptive-studio</t>
  </si>
  <si>
    <t>https://cas.volvocars.com/image/dynamic/MY25_2417/256/exterior-v1/53/71700/RA0000/R144/TC05/_/2G03/TJ04/TP02/LR02/JT02/GR03/T102/NP03/TM02/JG02/_/EV02/JB0B/T21C/LF01/_/VP07/UF02/FH02/_/_/_/TR07/default.jpg?market=us&amp;client=gox-graph%7Cpdps&amp;angle=4&amp;w=1920&amp;bg=descriptive-studio</t>
  </si>
  <si>
    <t>https://cas.volvocars.com/image/dynamic/MY25_2417/256/exterior-v1/53/72300/RA0000/R144/TC05/_/2G03/TJ04/TP02/LR02/JT02/GR03/T102/NP03/TM02/JG02/_/EV02/JB0B/T21C/LF01/_/VP07/UF02/FH02/_/_/_/TR07/default.jpg?market=us&amp;client=gox-graph%7Cpdps&amp;angle=4&amp;w=1920&amp;bg=descriptive-studio</t>
  </si>
  <si>
    <t>https://cas.volvocars.com/image/dynamic/MY25_2417/256/exterior-v1/53/73100/RA0000/R144/TC05/_/2G03/TJ04/TP02/LR02/JT02/GR03/T102/NP03/TM02/JG02/_/EV02/JB0B/T21C/LF01/_/VP07/UF02/FH02/_/_/_/TR07/default.jpg?market=us&amp;client=gox-graph%7Cpdps&amp;angle=4&amp;w=1920&amp;bg=descriptive-studio</t>
  </si>
  <si>
    <t>https://cas.volvocars.com/image/dynamic/MY25_2417/256/exterior-v1/53/73500/RA0000/R144/TC05/_/2G03/TJ04/TP02/LR02/JT02/GR03/T102/NP03/TM02/JG02/_/EV02/JB0B/T21C/LF01/_/VP07/UF02/FH02/_/_/_/TR07/default.jpg?market=us&amp;client=gox-graph%7Cpdps&amp;angle=4&amp;w=1920&amp;bg=descriptive-studio</t>
  </si>
  <si>
    <t>https://cas.volvocars.com/image/dynamic/MY25_2417/256/exterior-v1/53/73600/RA0000/R144/TC05/_/2G03/TJ04/TP02/LR02/JT02/GR03/T102/NP03/TM02/JG02/_/EV02/JB0B/T21C/LF01/_/VP07/UF02/FH02/_/_/_/TR07/default.jpg?market=us&amp;client=gox-graph%7Cpdps&amp;angle=4&amp;w=1920&amp;bg=descriptive-studio</t>
  </si>
  <si>
    <t>https://cas.volvocars.com/image/dynamic/MY25_2417/256/exterior-v1/53/74000/RA0000/R144/TC05/_/2G03/TJ04/TP02/LR02/JT02/GR03/T102/NP03/TM02/JG02/_/EV02/JB0B/T21C/LF01/_/VP07/UF02/FH02/_/_/_/TR07/default.jpg?market=us&amp;client=gox-graph%7Cpdps&amp;angle=4&amp;w=1920&amp;bg=descriptive-studio</t>
  </si>
  <si>
    <t>https://cas.volvocars.com/image/dynamic/MY25_2417/256/exterior-v1/53/70700/RA0000/R144/TC05/_/2G03/TJ04/TP02/LR02/JT02/GR03/T102/NP03/TM02/JG02/_/EV02/JB0B/T21C/LF01/_/VP07/UF02/FH02/_/_/_/TR07/default.jpg?market=us&amp;client=gox-graph%7Cpdps&amp;angle=4&amp;w=1920&amp;bg=descriptive-studio</t>
  </si>
  <si>
    <t>XC90_T8_AWD_Plus_2025</t>
  </si>
  <si>
    <t>XC90_B6_AWD_Core_2025</t>
  </si>
  <si>
    <t>https://cas.volvocars.com/image/dynamic/MY25_2417/256/exterior-v1/52/71700/RA0000/R144/TC05/_/_/TJ04/TP02/LR02/JT02/GR03/T102/NP03/TM02/_/_/EV02/JB0B/T21C/LF01/_/VP09/UF02/FH02/_/_/_/TR07/default.jpg?market=us&amp;client=gox-graph%7Cpdps&amp;angle=4&amp;w=1920&amp;bg=descriptive-studio</t>
  </si>
  <si>
    <t>https://cas.volvocars.com/image/dynamic/MY25_2417/256/exterior-v1/52/72300/RA0000/R144/TC05/_/_/TJ04/TP02/LR02/JT02/GR03/T102/NP03/TM02/_/_/EV02/JB0B/T21C/LF01/_/VP09/UF02/FH02/_/_/_/TR07/default.jpg?market=us&amp;client=gox-graph%7Cpdps&amp;angle=4&amp;w=1920&amp;bg=descriptive-studio</t>
  </si>
  <si>
    <t>https://cas.volvocars.com/image/dynamic/MY25_2417/256/exterior-v1/52/73100/RA0000/R144/TC05/_/_/TJ04/TP02/LR02/JT02/GR03/T102/NP03/TM02/_/_/EV02/JB0B/T21C/LF01/_/VP09/UF02/FH02/_/_/_/TR07/default.jpg?market=us&amp;client=gox-graph%7Cpdps&amp;angle=4&amp;w=1920&amp;bg=descriptive-studio</t>
  </si>
  <si>
    <t>https://cas.volvocars.com/image/dynamic/MY25_2417/256/exterior-v1/52/73500/RA0000/R144/TC05/_/_/TJ04/TP02/LR02/JT02/GR03/T102/NP03/TM02/_/_/EV02/JB0B/T21C/LF01/_/VP09/UF02/FH02/_/_/_/TR07/default.jpg?market=us&amp;client=gox-graph%7Cpdps&amp;angle=4&amp;w=1920&amp;bg=descriptive-studio</t>
  </si>
  <si>
    <t>https://cas.volvocars.com/image/dynamic/MY25_2417/256/exterior-v1/52/73600/RA0000/R144/TC05/_/_/TJ04/TP02/LR02/JT02/GR03/T102/NP03/TM02/_/_/EV02/JB0B/T21C/LF01/_/VP09/UF02/FH02/_/_/_/TR07/default.jpg?market=us&amp;client=gox-graph%7Cpdps&amp;angle=4&amp;w=1920&amp;bg=descriptive-studio</t>
  </si>
  <si>
    <t>https://cas.volvocars.com/image/dynamic/MY25_2417/256/exterior-v1/52/74000/RA0000/R144/TC05/_/_/TJ04/TP02/LR02/JT02/GR03/T102/NP03/TM02/_/_/EV02/JB0B/T21C/LF01/_/VP09/UF02/FH02/_/_/_/TR07/default.jpg?market=us&amp;client=gox-graph%7Cpdps&amp;angle=4&amp;w=1920&amp;bg=descriptive-studio</t>
  </si>
  <si>
    <t>https://cas.volvocars.com/image/dynamic/MY25_2417/256/exterior-v1/52/70700/RA0000/R144/TC05/_/_/TJ04/TP02/LR02/JT02/GR03/T102/NP03/TM02/_/_/EV02/JB0B/T21C/LF01/_/VP09/UF02/FH02/_/_/_/TR07/default.jpg?market=us&amp;client=gox-graph%7Cpdps&amp;angle=4&amp;w=1920&amp;bg=descriptive-studio</t>
  </si>
  <si>
    <t>XC90_T8_AWD_Core_2025</t>
  </si>
  <si>
    <t>https://cas.volvocars.com/image/dynamic/MY25_2417/256/exterior-v1/H2/71700/RA0000/R18A/TC05/_/_/TJ04/TP02/LR02/_/GR03/T103/NP03/TM02/_/CB03/EV02/JB0B/T214/LF01/_/VP09/UF02/FH02/_/_/_/TR07/default.jpg?market=us&amp;client=gox-graph%7Cpdps&amp;angle=4&amp;w=1920&amp;bg=descriptive-studio</t>
  </si>
  <si>
    <t>https://cas.volvocars.com/image/dynamic/MY25_2417/256/exterior-v1/H2/72300/RA0000/R18A/TC05/_/_/TJ04/TP02/LR02/_/GR03/T103/NP03/TM02/_/CB03/EV02/JB0B/T214/LF01/_/VP09/UF02/FH02/_/_/_/TR07/default.jpg?market=us&amp;client=gox-graph%7Cpdps&amp;angle=4&amp;w=1920&amp;bg=descriptive-studio</t>
  </si>
  <si>
    <t>https://cas.volvocars.com/image/dynamic/MY25_2417/256/exterior-v1/H2/73100/RA0000/R18A/TC05/_/_/TJ04/TP02/LR02/_/GR03/T103/NP03/TM02/_/CB03/EV02/JB0B/T214/LF01/_/VP09/UF02/FH02/_/_/_/TR07/default.jpg?market=us&amp;client=gox-graph%7Cpdps&amp;angle=4&amp;w=1920&amp;bg=descriptive-studio</t>
  </si>
  <si>
    <t>https://cas.volvocars.com/image/dynamic/MY25_2417/256/exterior-v1/H2/73500/RA0000/R18A/TC05/_/_/TJ04/TP02/LR02/_/GR03/T103/NP03/TM02/_/CB03/EV02/JB0B/T214/LF01/_/VP09/UF02/FH02/_/_/_/TR07/default.jpg?market=us&amp;client=gox-graph%7Cpdps&amp;angle=4&amp;w=1920&amp;bg=descriptive-studio</t>
  </si>
  <si>
    <t>https://cas.volvocars.com/image/dynamic/MY25_2417/256/exterior-v1/H2/73600/RA0000/R18A/TC05/_/_/TJ04/TP02/LR02/_/GR03/T103/NP03/TM02/_/CB03/EV02/JB0B/T214/LF01/_/VP09/UF02/FH02/_/_/_/TR07/default.jpg?market=us&amp;client=gox-graph%7Cpdps&amp;angle=4&amp;w=1920&amp;bg=descriptive-studio</t>
  </si>
  <si>
    <t>https://cas.volvocars.com/image/dynamic/MY25_2417/256/exterior-v1/H2/74000/RA0000/R18A/TC05/_/_/TJ04/TP02/LR02/_/GR03/T103/NP03/TM02/_/CB03/EV02/JB0B/T214/LF01/_/VP09/UF02/FH02/_/_/_/TR07/default.jpg?market=us&amp;client=gox-graph%7Cpdps&amp;angle=4&amp;w=1920&amp;bg=descriptive-studio</t>
  </si>
  <si>
    <t>https://cas.volvocars.com/image/dynamic/MY25_2417/256/exterior-v1/H2/70700/RA0000/R18A/TC05/_/_/TJ04/TP02/LR02/_/GR03/T103/NP03/TM02/_/CB03/EV02/JB0B/T214/LF01/_/VP09/UF02/FH02/_/_/_/TR07/default.jpg?market=us&amp;client=gox-graph%7Cpdps&amp;angle=4&amp;w=1920&amp;bg=descriptive-studio</t>
  </si>
  <si>
    <t>XC60_T8_AWD_Plus_2025</t>
  </si>
  <si>
    <t>https://cas.volvocars.com/image/dynamic/MY25_2417/246/exterior-v2/V5/71700/RD0000/R18D/TC05/_/2G03/TP05/LR02/_/GR02/T103/TJ02/NP02/TM04/_/CB03/EV02/JB0B/T214/LF05/_/VP07/_/FH02/T006/_/_/_/default.jpg?market=us&amp;client=gox-graph%7Cpdps&amp;angle=4&amp;w=1920&amp;bg=descriptive-studio</t>
  </si>
  <si>
    <t>https://cas.volvocars.com/image/dynamic/MY25_2417/246/exterior-v2/V5/72300/RD0000/R18D/TC05/_/2G03/TP05/LR02/_/GR02/T103/TJ02/NP02/TM04/_/CB03/EV02/JB0B/T214/LF05/_/VP07/_/FH02/T006/_/_/_/default.jpg?market=us&amp;client=gox-graph%7Cpdps&amp;angle=4&amp;w=1920&amp;bg=descriptive-studio</t>
  </si>
  <si>
    <t>https://cas.volvocars.com/image/dynamic/MY25_2417/246/exterior-v2/V5/73100/RD0000/R18D/TC05/_/2G03/TP05/LR02/_/GR02/T103/TJ02/NP02/TM04/_/CB03/EV02/JB0B/T214/LF05/_/VP07/_/FH02/T006/_/_/_/default.jpg?market=us&amp;client=gox-graph%7Cpdps&amp;angle=4&amp;w=1920&amp;bg=descriptive-studio</t>
  </si>
  <si>
    <t>https://cas.volvocars.com/image/dynamic/MY25_2417/246/exterior-v2/V5/73500/RD0000/R18D/TC05/_/2G03/TP05/LR02/_/GR02/T103/TJ02/NP02/TM04/_/CB03/EV02/JB0B/T214/LF05/_/VP07/_/FH02/T006/_/_/_/default.jpg?market=us&amp;client=gox-graph%7Cpdps&amp;angle=4&amp;w=1920&amp;bg=descriptive-studio</t>
  </si>
  <si>
    <t>https://cas.volvocars.com/image/dynamic/MY25_2417/246/exterior-v2/V5/73600/RD0000/R18D/TC05/_/2G03/TP05/LR02/_/GR02/T103/TJ02/NP02/TM04/_/CB03/EV02/JB0B/T214/LF05/_/VP07/_/FH02/T006/_/_/_/default.jpg?market=us&amp;client=gox-graph%7Cpdps&amp;angle=4&amp;w=1920&amp;bg=descriptive-studio</t>
  </si>
  <si>
    <t>https://cas.volvocars.com/image/dynamic/MY25_2417/246/exterior-v2/V5/74000/RD0000/R18D/TC05/_/2G03/TP05/LR02/_/GR02/T103/TJ02/NP02/TM04/_/CB03/EV02/JB0B/T214/LF05/_/VP07/_/FH02/T006/_/_/_/default.jpg?market=us&amp;client=gox-graph%7Cpdps&amp;angle=4&amp;w=1920&amp;bg=descriptive-studio</t>
  </si>
  <si>
    <t>https://cas.volvocars.com/image/dynamic/MY25_2417/246/exterior-v2/V5/70700/RD0000/R18D/TC05/_/2G03/TP05/LR02/_/GR02/T103/TJ02/NP02/TM04/_/CB03/EV02/JB0B/T214/LF05/_/VP07/_/FH02/T006/_/_/_/default.jpg?market=us&amp;client=gox-graph%7Cpdps&amp;angle=4&amp;w=1920&amp;bg=descriptive-studio</t>
  </si>
  <si>
    <t>https://cas.volvocars.com/image/dynamic/MY25_2417/256/exterior-v1/52/71700/RD0000/R144/TC05/_/_/TJ04/TP02/LR02/JT02/GR03/T102/NP03/TM02/_/_/EV02/JB0B/T21B/LF01/_/VP09/UF02/FH02/_/_/_/TR07/default.jpg?market=us&amp;client=gox-graph%7Ccar-config&amp;angle=4&amp;w=1920&amp;bg=descriptive-studio</t>
  </si>
  <si>
    <t>https://cas.volvocars.com/image/dynamic/MY25_2417/256/exterior-v1/52/72300/RD0000/R144/TC05/_/_/TJ04/TP02/LR02/JT02/GR03/T102/NP03/TM02/_/_/EV02/JB0B/T21B/LF01/_/VP09/UF02/FH02/_/_/_/TR07/default.jpg?market=us&amp;client=gox-graph%7Ccar-config&amp;angle=4&amp;w=1920&amp;bg=descriptive-studio</t>
  </si>
  <si>
    <t>https://cas.volvocars.com/image/dynamic/MY25_2417/256/exterior-v1/52/73100/RD0000/R144/TC05/_/_/TJ04/TP02/LR02/JT02/GR03/T102/NP03/TM02/_/_/EV02/JB0B/T21B/LF01/_/VP09/UF02/FH02/_/_/_/TR07/default.jpg?market=us&amp;client=gox-graph%7Ccar-config&amp;angle=4&amp;w=1920&amp;bg=descriptive-studio</t>
  </si>
  <si>
    <t>https://cas.volvocars.com/image/dynamic/MY25_2417/256/exterior-v1/52/73500/RD0000/R144/TC05/_/_/TJ04/TP02/LR02/JT02/GR03/T102/NP03/TM02/_/_/EV02/JB0B/T21B/LF01/_/VP09/UF02/FH02/_/_/_/TR07/default.jpg?market=us&amp;client=gox-graph%7Ccar-config&amp;angle=4&amp;w=1920&amp;bg=descriptive-studio</t>
  </si>
  <si>
    <t>https://cas.volvocars.com/image/dynamic/MY25_2417/256/exterior-v1/52/73600/RD0000/R144/TC05/_/_/TJ04/TP02/LR02/JT02/GR03/T102/NP03/TM02/_/_/EV02/JB0B/T21B/LF01/_/VP09/UF02/FH02/_/_/_/TR07/default.jpg?market=us&amp;client=gox-graph%7Ccar-config&amp;angle=4&amp;w=1920&amp;bg=descriptive-studio</t>
  </si>
  <si>
    <t>https://cas.volvocars.com/image/dynamic/MY25_2417/256/exterior-v1/52/74000/RD0000/R144/TC05/_/_/TJ04/TP02/LR02/JT02/GR03/T102/NP03/TM02/_/_/EV02/JB0B/T21B/LF01/_/VP09/UF02/FH02/_/_/_/TR07/default.jpg?market=us&amp;client=gox-graph%7Ccarousel&amp;angle=4&amp;w=1920&amp;bg=descriptive-studio</t>
  </si>
  <si>
    <t>https://cas.volvocars.com/image/dynamic/MY25_2417/256/exterior-v1/52/70700/RD0000/R144/TC05/_/_/TJ04/TP02/LR02/JT02/GR03/T102/NP03/TM02/_/_/EV02/JB0B/T21B/LF01/_/VP09/UF02/FH02/_/_/_/TR07/default.jpg?market=us&amp;client=gox-graph%7Ccar-config&amp;angle=4&amp;w=1920&amp;bg=descriptive-studio</t>
  </si>
  <si>
    <t>All</t>
  </si>
  <si>
    <t>https://www.dropbox.com/scl/fi/ieyca47dawu7rcbpt40t2/all.jpg?rlkey=03ir48j9gsraaqoqeg2gc3rcu&amp;dl=0&amp;raw=1</t>
  </si>
  <si>
    <t>https://www.dropbox.com/scl/fi/ekvzb0ibaovvg005mdgm4/sro_tx_mnc.jpg?rlkey=cidm2s9tw1uukkauswfctt64o&amp;dl=0&amp;raw=1</t>
  </si>
  <si>
    <t>https://www.dropbox.com/scl/fi/h3bg4hpjqz1ecu6uaktl0/all_no_tri.png?rlkey=cp2xyzjte0oktxgzafby7ubnx&amp;dl=0&amp;raw=1</t>
  </si>
  <si>
    <t>https://cas.volvocars.com/image/dynamic/MY24_2317/539/exterior-v3/R6/70700/RN8000/R190/FN01/TC06/_/_/LR02/_/GR08/T101/TJ02/NP02/TM04/_/CB04/EV05/JB09/T221/LF05/VP08/FH01/_/_/_/default.jpg?market=us&amp;client=cas-browser&amp;angle=4&amp;w=1920&amp;bg=descriptive-studio</t>
  </si>
  <si>
    <t>https://cas.volvocars.com/image/dynamic/MY24_2317/539/exterior-v3/R6/73400/RN8000/R190/FN01/TC06/_/_/LR02/_/GR08/T101/TJ02/NP02/TM04/_/CB04/EV05/JB09/T221/LF05/VP08/FH01/_/_/_/default.jpg?market=us&amp;client=cas-browser&amp;angle=4&amp;w=1920&amp;bg=descriptive-studio</t>
  </si>
  <si>
    <t>https://cas.volvocars.com/image/dynamic/MY24_2317/539/exterior-v3/R6/72500/RN8000/R190/FN01/TC06/_/_/LR02/_/GR08/T101/TJ02/NP02/TM04/_/CB04/EV05/JB09/T221/LF05/VP08/FH01/_/_/_/default.jpg?market=us&amp;client=cas-browser&amp;angle=4&amp;w=1920&amp;bg=descriptive-studio</t>
  </si>
  <si>
    <t>https://cas.volvocars.com/image/dynamic/MY24_2317/539/exterior-v3/R6/71700/RN8000/R190/FN01/TC06/_/_/LR02/_/GR08/T101/TJ02/NP02/TM04/_/CB04/EV05/JB09/T221/LF01/VP08/FH01/_/_/_/default.jpg?market=us&amp;client=cas-browser&amp;angle=4&amp;w=1920&amp;bg=descriptive-studio</t>
  </si>
  <si>
    <t>https://cas.volvocars.com/image/dynamic/MY24_2317/539/exterior-v3/R6/73300/RN8000/R190/FN01/TC06/_/_/LR02/_/GR08/T101/TJ02/NP02/TM04/_/CB04/EV05/JB09/T221/LF05/VP08/FH01/_/_/_/default.jpg?market=us&amp;client=cas-browser&amp;angle=4&amp;w=1920&amp;bg=descriptive-studio</t>
  </si>
  <si>
    <t>https://cas.volvocars.com/image/dynamic/MY24_2317/539/exterior-v3/R6/73500/RN8000/R190/FN01/TC06/_/_/LR02/_/GR08/T101/TJ02/NP02/TM04/_/CB04/EV05/JB09/T221/LF05/VP08/FH01/_/_/_/default.jpg?market=us&amp;client=cas-browser&amp;angle=4&amp;w=1920&amp;bg=descriptive-studio</t>
  </si>
  <si>
    <t>https://cas.volvocars.com/image/dynamic/MY24_2317/539/exterior-v3/R6/74000/RN8000/R190/FN01/TC06/_/_/LR02/_/GR08/T101/TJ02/NP02/TM04/_/CB04/EV05/JB09/T221/LF05/VP08/FH01/_/_/_/default.jpg?market=us&amp;client=cas-browser&amp;angle=4&amp;w=1920&amp;bg=descriptive-studio</t>
  </si>
  <si>
    <t>https://cas.volvocars.com/image/dynamic/MY24_2317/539/exterior-v3/R6/62600/RN8000/R190/FN01/TC06/_/_/LR02/_/GR08/T101/TJ02/NP02/TM04/_/CB04/EV05/JB09/T221/LF05/VP08/FH01/_/_/_/default.jpg?market=us&amp;client=cas-browser&amp;angle=4&amp;w=1920&amp;bg=descriptive-studio</t>
  </si>
  <si>
    <t>https://wizz.volvocars.com/images/2025/256/exterior/studio/threeQuartersFrontLeft/exterior-studio-threeQuartersFrontLeft_8E12C65C96E805782A8C0EBD4829C1A1717AB625.png?client=cas-browser&amp;w=1920</t>
  </si>
  <si>
    <t>https://wizz.volvocars.com/images/2025/256/exterior/studio/threeQuartersFrontLeft/exterior-studio-threeQuartersFrontLeft_6E7FA12A27A0875215E1EF467AF3D2422AF63187.png?client=cas-browser&amp;w=1920</t>
  </si>
  <si>
    <t>https://wizz.volvocars.com/images/2025/256/exterior/studio/threeQuartersFrontLeft/exterior-studio-threeQuartersFrontLeft_86D0E9607A54D353B386B52EB9699390425779E7.png?client=cas-browser&amp;w=1920</t>
  </si>
  <si>
    <t>https://wizz.volvocars.com/images/2025/256/exterior/studio/threeQuartersFrontLeft/exterior-studio-threeQuartersFrontLeft_589AC1B1092291F1677C7ED3E2240D55ADD75C5F.png?client=cas-browser&amp;w=1920</t>
  </si>
  <si>
    <t>https://wizz.volvocars.com/images/2025/256/exterior/studio/threeQuartersFrontLeft/exterior-studio-threeQuartersFrontLeft_B6C6F35125CF28CCC843C5F85B1BA90BA2A416D0.png?client=cas-browser&amp;w=1920</t>
  </si>
  <si>
    <t>https://wizz.volvocars.com/images/2025/256/exterior/studio/threeQuartersFrontLeft/exterior-studio-threeQuartersFrontLeft_0CF78492CB46491602E5272844854189C09D7CA0.png?client=cas-browser&amp;w=1920</t>
  </si>
  <si>
    <t>Mulberry_Red</t>
  </si>
  <si>
    <t>https://wizz.volvocars.com/images/2025/256/exterior/studio/threeQuartersFrontLeft/exterior-studio-threeQuartersFrontLeft_8C2F225FED82A67D5DA0B2FEDFC445D5DA0CEAFD.png?client=cas-browser&amp;w=1920</t>
  </si>
  <si>
    <t>Volvo_Range_FLA_Feb_2025</t>
  </si>
  <si>
    <t>https://www.dropbox.com/scl/fi/9alk1hh5shu6fpklhzgsy/VOLVO_MIAMI_MP_MAURICE_FERRE_7010_def1_v1_1080x1080.jpg?rlkey=7ju25i9egswo4et0wnofdcdc8&amp;dl=0&amp;raw=1</t>
  </si>
  <si>
    <t>Volvo_Range_SRO_MNC_Feb_2025</t>
  </si>
  <si>
    <t>https://www.dropbox.com/scl/fi/k0r4nu7krd4j97xo1uqyg/1x1-Light-version-VOLVO_MIAMI_MP_111_GARAGE_7862_def1-1.jpg?rlkey=nmndetui83h8ij089sb32opa5&amp;dl=0&amp;raw=1</t>
  </si>
  <si>
    <t>https://wizz.volvocars.com/images/2025/256/exterior/studio/threeQuartersFrontLeft/exterior-studio-threeQuartersFrontLeft_780A009EF7914FC2232C7D5C12D61DEE2B172024.png?client=cas-browser&amp;w=1920</t>
  </si>
  <si>
    <t>https://wizz.volvocars.com/images/2025/256/exterior/studio/threeQuartersFrontLeft/exterior-studio-threeQuartersFrontLeft_4DEF3700C12119760501866A4854E86B4593E7CD.png?client=cas-browser&amp;w=1920</t>
  </si>
  <si>
    <t>https://wizz.volvocars.com/images/2025/256/exterior/studio/threeQuartersFrontLeft/exterior-studio-threeQuartersFrontLeft_C41938480BFE7FC061E8D8D34BE02103481AFD38.png?client=cas-browser&amp;w=1920</t>
  </si>
  <si>
    <t>https://wizz.volvocars.com/images/2025/256/exterior/studio/threeQuartersFrontLeft/exterior-studio-threeQuartersFrontLeft_5E76760CE476D1CB9C85DFB90F54F89DF9B97D81.png?client=cas-browser&amp;w=1920</t>
  </si>
  <si>
    <t>https://wizz.volvocars.com/images/2025/256/exterior/studio/threeQuartersFrontLeft/exterior-studio-threeQuartersFrontLeft_9C20871FD9112D487D9DC38DA58025AB501AEBCC.png?client=cas-browser&amp;w=1920</t>
  </si>
  <si>
    <t>https://wizz.volvocars.com/images/2025/256/exterior/studio/threeQuartersFrontLeft/exterior-studio-threeQuartersFrontLeft_C8EC092A1733F3F09F033398309AFDB90F26413D.png?client=cas-browser&amp;w=1920</t>
  </si>
  <si>
    <t>https://wizz.volvocars.com/images/2025/256/exterior/studio/threeQuartersFrontLeft/exterior-studio-threeQuartersFrontLeft_48CE729F6648BFECEE16FE25FD8EE7C9A131361B.png?client=cas-browser&amp;w=1920</t>
  </si>
  <si>
    <t>Volvo_70th_Anniversary_WRO</t>
  </si>
  <si>
    <t>https://volvot25.krakenapps.xyz/files/images/VOLVO_MIAMI_MP_MAURICE_FERRE_7010_def1_v1_1080x1080.jpg</t>
  </si>
  <si>
    <t>Volvo_70th_Anniversary_SRO_FLA</t>
  </si>
  <si>
    <t>Volvo_70th_Anniversary_SRO_ALLOTHER</t>
  </si>
  <si>
    <t>https://volvot25.krakenapps.xyz/files/images/1x1-Light_version-VOLVO_MIAMI_MP_111_GARAGE_7862_def1.jpg</t>
  </si>
  <si>
    <t>Volvo_70th_Anniversary_NRO</t>
  </si>
  <si>
    <t>https://volvot25.krakenapps.xyz/files/images/NROMarchEvergreen2025.jpg</t>
  </si>
  <si>
    <t>Volvo_70th_Anniversary_WRO_april</t>
  </si>
  <si>
    <t>https://volvot25.krakenapps.xyz/files/images/AprilEvergreenImage_1743091801.png</t>
  </si>
  <si>
    <t>Volvo_70th_Anniversary_NRO_apirl</t>
  </si>
  <si>
    <t>https://volvot25.krakenapps.xyz/files/images/AprilEvergreenImage_1743091147.png</t>
  </si>
  <si>
    <t>Volvo_70th_Anniversary_SRO_apirl</t>
  </si>
  <si>
    <t>https://volvot25.krakenapps.xyz/files/images/AprilEvergreenImage_1743091829.png</t>
  </si>
  <si>
    <t>Volvo_70th_Anniversary_WRO_april_offer</t>
  </si>
  <si>
    <t>https://volvot25.krakenapps.xyz/files/images/337008_New_Volvo_XC90_B5_-_dynamic_1-1_1743195352.jpg</t>
  </si>
  <si>
    <t>Volvo_70th_Anniversary_NRO_apirl_offer</t>
  </si>
  <si>
    <t>https://volvot25.krakenapps.xyz/files/images/337008_New_Volvo_XC90_B5_-_dynamic_1-1_1743195362.jpg</t>
  </si>
  <si>
    <t>Volvo_70th_Anniversary_SRO_apirl_offer</t>
  </si>
  <si>
    <t>https://volvot25.krakenapps.xyz/files/images/337008_New_Volvo_XC90_B5_-_dynamic_1-1_1743195337.jpg</t>
  </si>
  <si>
    <t>https://cas.volvocars.com/image/dynamic/MY25_2417/536/exterior-v1/R5/70700/R98000/R153/FN01/TC06/2G03/_/TP05/LR02/JT02/GR02/T102/TJ02/NP02/TM04/_/_/EV02/JB09/T21C/LF05/_/VP07/FH01/_/_/_/_/_/default.jpg?market=us&amp;client=cas-browser&amp;angle=4&amp;w=1920&amp;bg=descriptive-studio</t>
  </si>
  <si>
    <t>https://cas.volvocars.com/image/dynamic/MY25_2417/536/exterior-v1/R5/73400/R98000/R153/FN01/TC06/2G03/_/TP05/LR02/JT02/GR02/T102/TJ02/NP02/TM04/_/_/EV02/JB09/T21C/LF05/_/VP07/FH01/_/_/_/_/_/default.jpg?market=us&amp;client=cas-browser&amp;angle=4&amp;w=1920&amp;bg=descriptive-studio</t>
  </si>
  <si>
    <t>https://cas.volvocars.com/image/dynamic/MY25_2417/536/exterior-v1/R5/72500/R98000/R153/FN01/TC06/2G03/_/TP05/LR02/JT02/GR02/T102/TJ02/NP02/TM04/_/_/EV02/JB09/T21C/LF05/_/VP07/FH01/_/_/_/_/_/default.jpg?market=us&amp;client=cas-browser&amp;angle=4&amp;w=1920&amp;bg=descriptive-studio</t>
  </si>
  <si>
    <t>https://cas.volvocars.com/image/dynamic/MY25_2417/536/exterior-v1/R5/71700/R98000/R153/FN01/TC06/2G03/_/TP05/LR02/JT02/GR02/T102/TJ02/NP02/TM04/_/_/EV02/JB09/T21C/LF01/_/VP07/FH01/_/_/_/_/_/default.jpg?market=us&amp;client=cas-browser&amp;angle=4&amp;w=1920&amp;bg=descriptive-studio</t>
  </si>
  <si>
    <t>https://cas.volvocars.com/image/dynamic/MY25_2417/536/exterior-v1/R5/73300/R98000/R153/FN01/TC06/2G03/_/TP05/LR02/JT02/GR02/T102/TJ02/NP02/TM04/_/_/EV02/JB09/T21C/LF05/_/VP07/FH01/_/_/_/_/_/default.jpg?market=us&amp;client=cas-browser&amp;angle=4&amp;w=1920&amp;bg=descriptive-studio</t>
  </si>
  <si>
    <t>https://cas.volvocars.com/image/dynamic/MY25_2417/536/exterior-v1/R5/74300/R98000/R153/FN01/TC06/2G03/_/TP05/LR02/JT02/GR02/T102/TJ02/NP02/TM04/_/_/EV02/JB09/T21C/LF05/_/VP07/FH01/_/_/_/_/_/default.jpg?market=us&amp;client=cas-browser&amp;angle=4&amp;w=1920&amp;bg=descriptive-studio</t>
  </si>
  <si>
    <t>https://cas.volvocars.com/image/dynamic/MY25_2417/536/exterior-v1/R5/73500/R98000/R153/FN01/TC06/2G03/_/TP05/LR02/JT02/GR02/T102/TJ02/NP02/TM04/_/_/EV02/JB09/T21C/LF05/_/VP07/FH01/_/_/_/_/_/default.jpg?market=us&amp;client=cas-browser&amp;angle=4&amp;w=1920&amp;bg=descriptive-studio</t>
  </si>
  <si>
    <t>https://cas.volvocars.com/image/dynamic/MY25_2417/536/exterior-v1/R5/74000/R98000/R153/FN01/TC06/2G03/_/TP05/LR02/JT02/GR02/T102/TJ02/NP02/TM04/_/_/EV02/JB09/T21C/LF05/_/VP07/FH01/_/_/_/_/_/default.jpg?market=us&amp;client=cas-browser&amp;angle=4&amp;w=1920&amp;bg=descriptive-studio</t>
  </si>
  <si>
    <t>https://cas.volvocars.com/image/dynamic/MY25_2417/536/exterior-v1/R5/62600/R98000/R153/FN01/TC06/2G03/_/TP05/LR02/JT02/GR02/T102/TJ02/NP02/TM04/_/_/EV02/JB09/T21C/LF05/_/VP07/FH01/_/_/_/_/_/default.jpg?market=us&amp;client=cas-browser&amp;angle=4&amp;w=1920&amp;bg=descriptive-studio</t>
  </si>
  <si>
    <t>https://cas.volvocars.com/image/dynamic/MY25_2417/246/exterior-v2/R5/73600/RD0000/R18B/TC05/_/2G03/TP05/LR02/JT02/GR02/T102/TJ02/NP02/TM04/_/_/EV02/JB0B/T21B/LF05/_/VP07/_/FH02/T006/_/_/_/default.jpg?market=us&amp;client=cas-browser&amp;angle=4&amp;w=1920&amp;bg=descriptive-studio</t>
  </si>
  <si>
    <t>https://cas.volvocars.com/image/dynamic/MY25_2417/246/exterior-v2/R5/70700/RD0000/R18B/TC05/_/2G03/TP05/LR02/JT02/GR02/T102/TJ02/NP02/TM04/_/_/EV02/JB0B/T21B/LF05/_/VP07/_/FH02/T006/_/_/_/default.jpg?market=us&amp;client=cas-browser&amp;angle=4&amp;w=1920&amp;bg=descriptive-studio</t>
  </si>
  <si>
    <t>https://cas.volvocars.com/image/dynamic/MY25_2417/246/exterior-v2/R5/72300/RD0000/R18B/TC05/_/2G03/TP05/LR02/JT02/GR02/T102/TJ02/NP02/TM04/_/_/EV02/JB0B/T21B/LF05/_/VP07/_/FH02/T006/_/_/_/default.jpg?market=us&amp;client=cas-browser&amp;angle=4&amp;w=1920&amp;bg=descriptive-studio</t>
  </si>
  <si>
    <t>https://cas.volvocars.com/image/dynamic/MY25_2417/246/exterior-v2/R5/72500/RD0000/R18B/TC05/_/2G03/TP05/LR02/JT02/GR02/T102/TJ02/NP02/TM04/_/_/EV02/JB0B/T21B/LF05/_/VP07/_/FH02/T006/_/_/_/default.jpg?market=us&amp;client=cas-browser&amp;angle=4&amp;w=1920&amp;bg=descriptive-studio</t>
  </si>
  <si>
    <t>https://cas.volvocars.com/image/dynamic/MY25_2417/246/exterior-v2/R5/71700/RD0000/R18B/TC05/_/2G03/TP05/LR02/JT02/GR02/T102/TJ02/NP02/TM04/_/_/EV02/JB0B/T21B/LF05/_/VP07/_/FH02/T006/_/_/_/default.jpg?market=us&amp;client=cas-browser&amp;angle=4&amp;w=1920&amp;bg=descriptive-studio</t>
  </si>
  <si>
    <t>https://cas.volvocars.com/image/dynamic/MY25_2417/246/exterior-v2/R5/73100/RD0000/R18B/TC05/_/2G03/TP05/LR02/JT02/GR02/T102/TJ02/NP02/TM04/_/_/EV02/JB0B/T21B/LF05/_/VP07/_/FH02/T006/_/_/_/default.jpg?market=us&amp;client=cas-browser&amp;angle=4&amp;w=1920&amp;bg=descriptive-studio</t>
  </si>
  <si>
    <t>https://cas.volvocars.com/image/dynamic/MY25_2417/246/exterior-v2/R5/73500/RD0000/R18B/TC05/_/2G03/TP05/LR02/JT02/GR02/T102/TJ02/NP02/TM04/_/_/EV02/JB0B/T21B/LF05/_/VP07/_/FH02/T006/_/_/_/default.jpg?market=us&amp;client=cas-browser&amp;angle=4&amp;w=1920&amp;bg=descriptive-studio</t>
  </si>
  <si>
    <t>https://cas.volvocars.com/image/dynamic/MY25_2417/246/exterior-v2/R5/74000/RD0000/R18B/TC05/_/2G03/TP05/LR02/JT02/GR02/T102/TJ02/NP02/TM04/_/_/EV02/JB0B/T21B/LF05/_/VP07/_/FH02/T006/_/_/_/default.jpg?market=us&amp;client=cas-browser&amp;angle=4&amp;w=1920&amp;bg=descriptive-studio</t>
  </si>
  <si>
    <t>https://wizz.volvocars.com/images/2026/256/exterior/studio/threeQuartersFrontLeft/exterior-studio-threeQuartersFrontLeft_57A790382259E9C2748468120C93995EACDEE538.png?client=cas-browser&amp;w=1920</t>
  </si>
  <si>
    <t>https://wizz.volvocars.com/images/2026/256/exterior/studio/threeQuartersFrontLeft/exterior-studio-threeQuartersFrontLeft_DFB5DDC2FB75EADD77B35308815C2FC697FD1D89.png?client=cas-browser&amp;w=1920</t>
  </si>
  <si>
    <t>https://wizz.volvocars.com/images/2026/256/exterior/studio/threeQuartersFrontLeft/exterior-studio-threeQuartersFrontLeft_7E1D41B3C10ADC39A286F25E9632A24A4F3AF9D8.png?client=cas-browser&amp;w=1920</t>
  </si>
  <si>
    <t>https://wizz.volvocars.com/images/2026/256/exterior/studio/threeQuartersFrontLeft/exterior-studio-threeQuartersFrontLeft_080FD2C14452168AAB1CF774D111904CBACB779E.png?client=cas-browser&amp;w=1920</t>
  </si>
  <si>
    <t>https://wizz.volvocars.com/images/2026/256/exterior/studio/threeQuartersFrontLeft/exterior-studio-threeQuartersFrontLeft_3F7E248FF77561EEE998A5C5B0924FA2AF0BB94B.png?client=cas-browser&amp;w=1920</t>
  </si>
  <si>
    <t>https://wizz.volvocars.com/images/2025/256/exterior/studio/threeQuartersFrontLeft/exterior-studio-threeQuartersFrontLeft_98D95EB2E174CE19A01BB013155BAC1086184EB9.png?client=cas-browser&amp;w=1920</t>
  </si>
  <si>
    <t>https://wizz.volvocars.com/images/2025/256/exterior/studio/threeQuartersFrontLeft/exterior-studio-threeQuartersFrontLeft_40AA3FE0A40273E4121C78AE6F50603495EFBC52.png?client=cas-browser&amp;w=1920</t>
  </si>
  <si>
    <t>April_Offer_NRO</t>
  </si>
  <si>
    <t>https://volvot25.krakenapps.xyz/files/images/337008_New_Volvo_XC90_B5_-_dynamic_1-1_1744738428.jpg</t>
  </si>
  <si>
    <t>April_Offer_SRO</t>
  </si>
  <si>
    <t>https://volvot25.krakenapps.xyz/files/images/337008_New_Volvo_XC90_B5_-_dynamic_1-1_1744738451.jpg</t>
  </si>
  <si>
    <t>April_Offer_WRO</t>
  </si>
  <si>
    <t>https://volvot25.krakenapps.xyz/files/images/337008_New_Volvo_XC90_B5_-_dynamic_1-1_1744738441.jpg</t>
  </si>
  <si>
    <t>April_Offer_NRO_9x16</t>
  </si>
  <si>
    <t>https://volvot25.krakenapps.xyz/files/images/337008_New_Volvo_XC90_B5_-_dynamic_9x16_1744741963.jpg</t>
  </si>
  <si>
    <t>April_Offer_SRO_9x16</t>
  </si>
  <si>
    <t>https://volvot25.krakenapps.xyz/files/images/337008_New_Volvo_XC90_B5_-_dynamic_9x16_1744741974.jpg</t>
  </si>
  <si>
    <t>April_Offer_WRO_9x16</t>
  </si>
  <si>
    <t>https://volvot25.krakenapps.xyz/files/images/337008_New_Volvo_XC90_B5_-_dynamic_9x16_1744741984.jpg</t>
  </si>
  <si>
    <t>April_Offer_NRO_4_5</t>
  </si>
  <si>
    <t>https://volvot25.krakenapps.xyz/files/images/337008_New_Volvo_XC90_B5_-_dynamic_4-5_1744898336.jpg</t>
  </si>
  <si>
    <t>April_Offer_SRO_4_5</t>
  </si>
  <si>
    <t>https://volvot25.krakenapps.xyz/files/images/337008_New_Volvo_XC90_B5_-_dynamic_4-5_1744898325.jpg</t>
  </si>
  <si>
    <t>April_Offer_WRO_4_5</t>
  </si>
  <si>
    <t>https://volvot25.krakenapps.xyz/files/images/337008_New_Volvo_XC90_B5_-_dynamic_4-5_1744898313.jpg</t>
  </si>
  <si>
    <t>https://cas.volvocars.com/image/dynamic/MY25_2417/536/exterior-v1/RA/70700/R98000/R152/FN01/TC06/2G03/_/TP05/LR02/JT02/GR02/T102/TJ02/NP02/TM04/_/_/EV02/JB11/T21C/LF05/_/VP07/FH01/_/_/_/_/_/default.jpg?market=us&amp;client=cas-browser&amp;angle=4&amp;w=1920&amp;bg=descriptive-studio</t>
  </si>
  <si>
    <t>https://cas.volvocars.com/image/dynamic/MY25_2417/536/exterior-v1/RA/73400/R98000/R152/FN01/TC06/2G03/_/TP05/LR02/JT02/GR02/T102/TJ02/NP02/TM04/_/_/EV02/JB11/T21C/LF05/_/VP07/FH01/_/_/_/_/_/default.jpg?market=us&amp;client=cas-browser&amp;angle=4&amp;w=1920&amp;bg=descriptive-studio</t>
  </si>
  <si>
    <t>https://cas.volvocars.com/image/dynamic/MY25_2417/536/exterior-v1/RA/72500/R98000/R152/FN01/TC06/2G03/_/TP05/LR02/JT02/GR02/T102/TJ02/NP02/TM04/_/_/EV02/JB11/T21C/LF05/_/VP07/FH01/_/_/_/_/_/default.jpg?market=us&amp;client=cas-browser&amp;angle=4&amp;w=1920&amp;bg=descriptive-studio</t>
  </si>
  <si>
    <t>https://cas.volvocars.com/image/dynamic/MY25_2417/536/exterior-v1/RA/71700/R98000/R152/FN01/TC06/2G03/_/TP05/LR02/JT02/GR02/T102/TJ02/NP02/TM04/_/_/EV02/JB11/T21C/LF01/_/VP07/FH01/_/_/_/_/_/default.jpg?market=us&amp;client=cas-browser&amp;angle=4&amp;w=1920&amp;bg=descriptive-studio</t>
  </si>
  <si>
    <t>https://cas.volvocars.com/image/dynamic/MY25_2417/536/exterior-v1/RA/73300/R98000/R152/FN01/TC06/2G03/_/TP05/LR02/JT02/GR02/T102/TJ02/NP02/TM04/_/_/EV02/JB11/T21C/LF05/_/VP07/FH01/_/_/_/_/_/default.jpg?market=us&amp;client=cas-browser&amp;angle=4&amp;w=1920&amp;bg=descriptive-studio</t>
  </si>
  <si>
    <t>https://cas.volvocars.com/image/dynamic/MY25_2417/536/exterior-v1/RA/74300/R98000/R152/FN01/TC06/2G03/_/TP05/LR02/JT02/GR02/T102/TJ02/NP02/TM04/_/_/EV02/JB11/T21C/LF05/_/VP07/FH01/_/_/_/_/_/default.jpg?market=us&amp;client=cas-browser&amp;angle=4&amp;w=1920&amp;bg=descriptive-studio</t>
  </si>
  <si>
    <t>https://cas.volvocars.com/image/dynamic/MY25_2417/536/exterior-v1/RA/73500/R98000/R152/FN01/TC06/2G03/_/TP05/LR02/JT02/GR02/T102/TJ02/NP02/TM04/_/_/EV02/JB11/T21C/LF05/_/VP07/FH01/_/_/_/_/_/default.jpg?market=us&amp;client=cas-browser&amp;angle=4&amp;w=1920&amp;bg=descriptive-studio</t>
  </si>
  <si>
    <t>https://cas.volvocars.com/image/dynamic/MY25_2417/536/exterior-v1/RA/74000/R98000/R152/FN01/TC06/2G03/_/TP05/LR02/JT02/GR02/T102/TJ02/NP02/TM04/_/_/EV02/JB11/T21C/LF05/_/VP07/FH01/_/_/_/_/_/default.jpg?market=us&amp;client=cas-browser&amp;angle=4&amp;w=1920&amp;bg=descriptive-studio</t>
  </si>
  <si>
    <t>https://cas.volvocars.com/image/dynamic/MY25_2417/536/exterior-v1/RA/62600/R98000/R152/FN01/TC06/2G03/_/TP05/LR02/JT02/GR02/T102/TJ02/NP02/TM04/_/_/EV02/JB11/T21C/LF05/_/VP07/FH01/_/_/_/_/_/default.jpg?market=us&amp;client=cas-browser&amp;angle=4&amp;w=1920&amp;bg=descriptive-studio</t>
  </si>
  <si>
    <t>https://cas.volvocars.com/image/dynamic/MY25_2417/536/exterior-v1/43/70700/RD0000/R153/FN01/TC06/2G03/_/TP02/LR02/JT02/GR03/T102/TJ01/NP02/TM02/_/_/EV02/JB09/T21C/LF01/_/VP07/FH02/_/_/_/_/_/default.jpg?market=us&amp;client=cas-browser&amp;angle=4&amp;w=1920&amp;bg=descriptive-studio</t>
  </si>
  <si>
    <t>https://cas.volvocars.com/image/dynamic/MY25_2417/536/exterior-v1/43/73400/RD0000/R153/FN01/TC06/2G03/_/TP02/LR02/JT02/GR03/T102/TJ01/NP02/TM02/_/_/EV02/JB09/T21C/LF01/_/VP07/FH02/_/_/_/_/_/default.jpg?market=us&amp;client=cas-browser&amp;angle=4&amp;w=1920&amp;bg=descriptive-studio</t>
  </si>
  <si>
    <t>https://cas.volvocars.com/image/dynamic/MY25_2417/536/exterior-v1/43/72500/RD0000/R153/FN01/TC06/2G03/_/TP02/LR02/JT02/GR03/T102/TJ01/NP02/TM02/_/_/EV02/JB09/T21C/LF01/_/VP07/FH02/_/_/_/_/_/default.jpg?market=us&amp;client=cas-browser&amp;angle=4&amp;w=1920&amp;bg=descriptive-studio</t>
  </si>
  <si>
    <t>https://cas.volvocars.com/image/dynamic/MY25_2417/536/exterior-v1/43/71700/RD0000/R153/FN01/TC06/2G03/_/TP02/LR02/JT02/GR03/T102/TJ01/NP02/TM02/_/_/EV02/JB09/T21C/LF01/_/VP07/FH02/_/_/_/_/_/default.jpg?market=us&amp;client=cas-browser&amp;angle=4&amp;w=1920&amp;bg=descriptive-studio</t>
  </si>
  <si>
    <t>https://cas.volvocars.com/image/dynamic/MY25_2417/536/exterior-v1/43/73300/RD0000/R153/FN01/TC06/2G03/_/TP02/LR02/JT02/GR03/T102/TJ01/NP02/TM02/_/_/EV02/JB09/T21C/LF01/_/VP07/FH02/_/_/_/_/_/default.jpg?market=us&amp;client=cas-browser&amp;angle=4&amp;w=1920&amp;bg=descriptive-studio</t>
  </si>
  <si>
    <t>https://cas.volvocars.com/image/dynamic/MY25_2417/536/exterior-v1/43/74300/RD0000/R153/FN01/TC06/2G03/_/TP02/LR02/JT02/GR03/T102/TJ01/NP02/TM02/_/_/EV02/JB09/T21C/LF01/_/VP07/FH02/_/_/_/_/_/default.jpg?market=us&amp;client=cas-browser&amp;angle=4&amp;w=1920&amp;bg=descriptive-studio</t>
  </si>
  <si>
    <t>https://cas.volvocars.com/image/dynamic/MY25_2417/536/exterior-v1/43/73500/RD0000/R153/FN01/TC06/2G03/_/TP02/LR02/JT02/GR03/T102/TJ01/NP02/TM02/_/_/EV02/JB09/T21C/LF01/_/VP07/FH02/_/_/_/_/_/default.jpg?market=us&amp;client=cas-browser&amp;angle=4&amp;w=1920&amp;bg=descriptive-studio</t>
  </si>
  <si>
    <t>https://cas.volvocars.com/image/dynamic/MY25_2417/536/exterior-v1/43/74000/RD0000/R153/FN01/TC06/2G03/_/TP02/LR02/JT02/GR03/T102/TJ01/NP02/TM02/_/_/EV02/JB09/T21C/LF01/_/VP07/FH02/_/_/_/_/_/default.jpg?market=us&amp;client=cas-browser&amp;angle=4&amp;w=1920&amp;bg=descriptive-studio</t>
  </si>
  <si>
    <t>https://cas.volvocars.com/image/dynamic/MY25_2417/536/exterior-v1/43/62600/RD0000/R153/FN01/TC06/2G03/_/TP02/LR02/JT02/GR03/T102/TJ01/NP02/TM02/_/_/EV02/JB09/T21C/LF01/_/VP07/FH02/_/_/_/_/_/default.jpg?market=us&amp;client=cas-browser&amp;angle=4&amp;w=1920&amp;bg=descriptive-studio</t>
  </si>
  <si>
    <t>TEX_Evergreen_June</t>
  </si>
  <si>
    <t>https://volvot25.krakenapps.xyz/files/images/Offer24x5_1748630213.jpg</t>
  </si>
  <si>
    <t>All_Other_Regions_Evergreen_June</t>
  </si>
  <si>
    <t>https://volvot25.krakenapps.xyz/files/images/Offer14x5_1748630195.jpg</t>
  </si>
  <si>
    <t>June_2025_Evergreen_AllRegions</t>
  </si>
  <si>
    <t>https://volvot25.krakenapps.xyz/files/images/Offer24x51_1748873924.jpg</t>
  </si>
  <si>
    <t>XC90_B6_AWD_Ultra_Bright_2025_5</t>
  </si>
  <si>
    <t>https://wizz.volvocars.com/images/2025/256/exterior/studio/threeQuartersFrontLeft/exterior-studio-threeQuartersFrontLeft_D1F76598826180CB22673E1B707B14712CA42860.png?client=cas-browser&amp;w=1920</t>
  </si>
  <si>
    <t>https://wizz.volvocars.com/images/2025/256/exterior/studio/threeQuartersFrontLeft/exterior-studio-threeQuartersFrontLeft_ACE54A3A8A6520EED82B25527DEE1E2BEBC789E2.png?client=cas-browser&amp;w=1920</t>
  </si>
  <si>
    <t>https://wizz.volvocars.com/images/2025/256/exterior/studio/threeQuartersFrontLeft/exterior-studio-threeQuartersFrontLeft_8CC01F721CA60CD421BCE428A444AEBE7CC46BF1.png?client=cas-browser&amp;w=1920</t>
  </si>
  <si>
    <t>https://wizz.volvocars.com/images/2025/256/exterior/studio/threeQuartersFrontLeft/exterior-studio-threeQuartersFrontLeft_9392EDF1AD63E836ADE0A4A0F7B2DED7D0A3EB11.png?client=cas-browser&amp;w=1920</t>
  </si>
  <si>
    <t>https://wizz.volvocars.com/images/2025/256/exterior/studio/threeQuartersFrontLeft/exterior-studio-threeQuartersFrontLeft_2BBE533A4555490EAF63A00C2B676CFF4463C229.png?client=cas-browser&amp;w=1920</t>
  </si>
  <si>
    <t>https://wizz.volvocars.com/images/2025/256/exterior/studio/threeQuartersFrontLeft/exterior-studio-threeQuartersFrontLeft_AB2B3936AAA54CE2372941FC9D15D16B8762C77F.png?client=cas-browser&amp;w=1920</t>
  </si>
  <si>
    <t>https://wizz.volvocars.com/images/2025/256/exterior/studio/threeQuartersFrontLeft/exterior-studio-threeQuartersFrontLeft_DE054BE02A3B47AF014F45FBE6611136B2CF0C55.png?client=cas-browser&amp;w=1920</t>
  </si>
  <si>
    <t>July_EverGreen_Summer_Safely</t>
  </si>
  <si>
    <t>https://volvot25.krakenapps.xyz/files/images/25RangeCharelstonBeach1_1080x1080_Logo_1750948407.jpg</t>
  </si>
  <si>
    <t>https://volvot25.krakenapps.xyz/files/images/25RangeCharelstonBeach1_4-5_Logo11_1751053252.jpg</t>
  </si>
  <si>
    <t>https://wizz.volvocars.com/images/2025/356/exterior/studio/threeQuartersFrontLeft/exterior-studio-threeQuartersFrontLeft_1AC0F4201A44A3AF4BD88CD0A039F7643C28F988.png?client=cas-browser&amp;w=1920</t>
  </si>
  <si>
    <t>https://wizz.volvocars.com/images/2025/356/exterior/studio/threeQuartersFrontLeft/exterior-studio-threeQuartersFrontLeft_FC480713DF4D39BAAFF9D7B78E7DEBC01A7120F5.png?client=cas-browser&amp;w=1920</t>
  </si>
  <si>
    <t>https://wizz.volvocars.com/images/2025/356/exterior/studio/threeQuartersFrontLeft/exterior-studio-threeQuartersFrontLeft_206D8F82FE7D4A3AFE515FF368EC311130A6DF60.png?client=cas-browser&amp;w=1920</t>
  </si>
  <si>
    <t>https://wizz.volvocars.com/images/2025/356/exterior/studio/threeQuartersFrontLeft/exterior-studio-threeQuartersFrontLeft_B1E38626DAB00D16A61CEFA1DAC6DE7D78C0EC87.png?client=cas-browser&amp;w=1920</t>
  </si>
  <si>
    <t>https://wizz.volvocars.com/images/2025/356/exterior/studio/threeQuartersFrontLeft/exterior-studio-threeQuartersFrontLeft_5769C310336C7775751D45E7AEC7B9A7B04AB0D9.png?client=cas-browser&amp;w=1920</t>
  </si>
  <si>
    <t>https://wizz.volvocars.com/images/2025/356/exterior/studio/threeQuartersFrontLeft/exterior-studio-threeQuartersFrontLeft_927E1AF758F2DD7C481394A6E3819F78BEACA451.png?client=cas-browser&amp;w=1920</t>
  </si>
  <si>
    <t>https://wizz.volvocars.com/images/2025/356/exterior/studio/threeQuartersFrontLeft/exterior-studio-threeQuartersFrontLeft_2769E07D5CD59FF076D85EF13B94F9F1C693AD3C.png?client=cas-browser&amp;w=1920</t>
  </si>
  <si>
    <t>https://wizz.volvocars.com/images/2025/356/exterior/studio/threeQuartersFrontLeft/exterior-studio-threeQuartersFrontLeft_693B834F6885C4378EDF0642B3F358141DD36D1C.png?client=cas-browser&amp;w=1920</t>
  </si>
  <si>
    <t>https://wizz.volvocars.com/images/2025/416/v1/exterior/studio/threeQuartersFrontLeft/exterior-studio-threeQuartersFrontLeft_33e4871ce7ee1396c93389e3a93f8835d351f6ff.png?client=cas-browser&amp;w=1920</t>
  </si>
  <si>
    <t>https://wizz.volvocars.com/images/2025/416/v1/exterior/studio/threeQuartersFrontLeft/exterior-studio-threeQuartersFrontLeft_9618ed3f8b6053978db8a3839a258c59815559d7.png?client=cas-browser&amp;w=1920</t>
  </si>
  <si>
    <t>https://wizz.volvocars.com/images/2025/416/v1/exterior/studio/threeQuartersFrontLeft/exterior-studio-threeQuartersFrontLeft_dcd9a81766befdb11a41025f6322e3dbd9a36f9c.png?client=cas-browser&amp;w=1920</t>
  </si>
  <si>
    <t>https://wizz.volvocars.com/images/2025/416/v1/exterior/studio/threeQuartersFrontLeft/exterior-studio-threeQuartersFrontLeft_e0b6ebcffb65790a9c6a3fca2ba0dca9b8f8d494.png?client=cas-browser&amp;w=1920</t>
  </si>
  <si>
    <t>Moss_Yellow</t>
  </si>
  <si>
    <t>https://wizz.volvocars.com/images/2025/416/v1/exterior/studio/threeQuartersFrontLeft/exterior-studio-threeQuartersFrontLeft_307b78bd26ed79062953b5216c16e77327324ef5.png?client=cas-browser&amp;w=1920</t>
  </si>
  <si>
    <t>https://cas.volvocars.com/image/dynamic/MY25_2417/536/exterior-v1/R6/70700/RN8000/R190/FN01/TC06/_/_/TP04/LR02/_/GR08/T104/TJ02/NP02/TM03/_/CB04/_/JB09/T201/LF05/_/_/FH01/_/_/_/_/_/default.jpg?market=us&amp;client=cas-browser&amp;angle=4&amp;w=1920&amp;bg=descriptive-studio</t>
  </si>
  <si>
    <t>https://cas.volvocars.com/image/dynamic/MY25_2417/536/exterior-v1/R6/73400/RN8000/R190/FN01/TC06/_/_/TP04/LR02/_/GR08/T104/TJ02/NP02/TM03/_/CB04/_/JB09/T201/LF05/_/_/FH01/_/_/_/_/_/default.jpg?market=us&amp;client=cas-browser&amp;angle=4&amp;w=1920&amp;bg=descriptive-studio</t>
  </si>
  <si>
    <t>https://cas.volvocars.com/image/dynamic/MY25_2417/536/exterior-v1/R6/71700/RN8000/R190/FN01/TC06/_/_/TP04/LR02/_/GR08/T104/TJ02/NP02/TM03/_/CB04/_/JB09/T201/LF01/_/_/FH01/_/_/_/_/_/default.jpg?market=us&amp;client=cas-browser&amp;angle=4&amp;w=1920&amp;bg=descriptive-studio</t>
  </si>
  <si>
    <t>https://cas.volvocars.com/image/dynamic/MY25_2417/536/exterior-v1/R6/73300/RN8000/R190/FN01/TC06/_/_/TP04/LR02/_/GR08/T104/TJ02/NP02/TM03/_/CB04/_/JB09/T201/LF05/_/_/FH01/_/_/_/_/_/default.jpg?market=us&amp;client=cas-browser&amp;angle=4&amp;w=1920&amp;bg=descriptive-studio</t>
  </si>
  <si>
    <t>https://cas.volvocars.com/image/dynamic/MY25_2417/536/exterior-v1/R6/74300/RN8000/R190/FN01/TC06/_/_/TP04/LR02/_/GR08/T104/TJ02/NP02/TM03/_/CB04/_/JB09/T201/LF05/_/_/FH01/_/_/_/_/_/default.jpg?market=us&amp;client=cas-browser&amp;angle=4&amp;w=1920&amp;bg=descriptive-studio</t>
  </si>
  <si>
    <t>https://cas.volvocars.com/image/dynamic/MY25_2417/536/exterior-v1/R6/73500/RN8000/R190/FN01/TC06/_/_/TP04/LR02/_/GR08/T104/TJ02/NP02/TM03/_/CB04/_/JB09/T201/LF05/_/_/FH01/_/_/_/_/_/default.jpg?market=us&amp;client=cas-browser&amp;angle=4&amp;w=1920&amp;bg=descriptive-studio</t>
  </si>
  <si>
    <t>https://cas.volvocars.com/image/dynamic/MY25_2417/536/exterior-v1/R6/74000/RN8000/R190/FN01/TC06/_/_/TP04/LR02/_/GR08/T104/TJ02/NP02/TM03/_/CB04/_/JB09/T201/LF05/_/_/FH01/_/_/_/_/_/default.jpg?market=us&amp;client=cas-browser&amp;angle=4&amp;w=1920&amp;bg=descriptive-studio</t>
  </si>
  <si>
    <t>https://cas.volvocars.com/image/dynamic/MY25_2417/536/exterior-v1/R6/62600/RN8000/R190/FN01/TC06/_/_/TP04/LR02/_/GR08/T104/TJ02/NP02/TM03/_/CB04/_/JB09/T201/LF05/_/_/FH01/_/_/_/_/_/default.jpg?market=us&amp;client=cas-browser&amp;angle=4&amp;w=1920&amp;bg=descriptive-studio</t>
  </si>
  <si>
    <t>https://volvot25.krakenapps.xyz/files/images/VolvoRangeResize1290x1613_OfferExample_1754686416.jpg</t>
  </si>
  <si>
    <t>DealerID</t>
  </si>
  <si>
    <t>DDC</t>
  </si>
  <si>
    <t>TVM</t>
  </si>
  <si>
    <t>Dealer Inspire</t>
  </si>
  <si>
    <t>Full Custom URL</t>
  </si>
  <si>
    <t>/new-inventory/index.htm?bodyStyle=SUV</t>
  </si>
  <si>
    <t>/inventory/new/volvo?paymenttype=cash&amp;vehicletypes=suv&amp;intransit=true&amp;instock=true&amp;inproduction=true</t>
  </si>
  <si>
    <t>/new-vehicles/suv/</t>
  </si>
  <si>
    <t>XC90 + XC60 PHEV</t>
  </si>
  <si>
    <t>/new-inventory/index.htm?model=XC90%20Recharge%20Plug-In%20Hybrid&amp;model=XC60%20Recharge%20Plug-In%20Hybrid</t>
  </si>
  <si>
    <t>/inventory/new/volvo?model=xc90-recharge-plug-in-hybrid,xc60-recharge-plug-in-hybrid&amp;paymenttype=cash&amp;intransit=true&amp;instock=true&amp;inproduction=true</t>
  </si>
  <si>
    <t>/new-vehicles/?_dFR%5Bmake%5D%5B0%5D=Volvo&amp;_dFR%5Bmodel%5D%5B0%5D=XC90%2520Recharge&amp;_dFR%5Bmodel%5D%5B1%5D=XC60%2520Recharge%2520Plug-In%2520Hybrid&amp;_dFR%5Btype%5D%5B0%5D=New</t>
  </si>
  <si>
    <t>/new-inventory/index.htm?model=XC90%20Recharge%20Plug-In%20Hybrid</t>
  </si>
  <si>
    <t>/inventory/new/volvo/xc90-recharge-plug-in-hybrid?paymenttype=cash&amp;sorttype=priceltoh&amp;intransit=true&amp;instock=true&amp;inproduction=true</t>
  </si>
  <si>
    <t>/new-vehicles/?_dFR%5Bmake%5D%5B0%5D=Volvo&amp;_dFR%5Bmodel%5D%5B0%5D=XC90%2520Recharge&amp;_dFR%5Btype%5D%5B0%5D=New</t>
  </si>
  <si>
    <t>/new-inventory/index.htm?model=XC90</t>
  </si>
  <si>
    <t>/inventory/new/volvo/xc90?paymenttype=cash&amp;sorttype=priceltoh&amp;intransit=true&amp;instock=true&amp;inproduction=true</t>
  </si>
  <si>
    <t>/new-vehicles/?_dFR%5Bmake%5D%5B0%5D=Volvo&amp;_dFR%5Bmodel%5D%5B0%5D=XC90&amp;_dFR%5Btype%5D%5B0%5D=New</t>
  </si>
  <si>
    <t>XC90 PHEV+MHEV</t>
  </si>
  <si>
    <t>/new-inventory/index.htm?model=XC90&amp;model=XC90%20Recharge%20Plug-In%20Hybrid</t>
  </si>
  <si>
    <t>/inventory/new/volvo?model=xc90,xc90-recharge-plug-in-hybrid&amp;paymenttype=cash&amp;sorttype=priceltoh&amp;intransit=true&amp;instock=true&amp;inproduction=true</t>
  </si>
  <si>
    <t>/new-vehicles/?_dFR%5Bmake%5D%5B0%5D=Volvo&amp;_dFR%5Bmodel%5D%5B0%5D=XC90&amp;_dFR%5Bmodel%5D%5B1%5D=XC90%2520Recharge&amp;_dFR%5Btype%5D%5B0%5D=New</t>
  </si>
  <si>
    <t>/new-inventory/index.htm?model=XC90&amp;model=XC60%20Recharge%20Plug-In%20Hybrid</t>
  </si>
  <si>
    <t>/inventory/new/volvo/xc60-recharge-plug-in-hybrid?paymenttype=cash&amp;sorttype=priceltoh&amp;intransit=true&amp;instock=true&amp;inproduction=true</t>
  </si>
  <si>
    <t>/new-vehicles/?_dFR%5Bmake%5D%5B0%5D=Volvo&amp;_dFR%5Bmodel%5D%5B0%5D=XC60%2520Recharge&amp;_dFR%5Btype%5D%5B0%5D=New</t>
  </si>
  <si>
    <t>/new-inventory/index.htm?model=XC60</t>
  </si>
  <si>
    <t>/inventory/new/volvo/xc60?paymenttype=cash&amp;sorttype=priceltoh&amp;intransit=true&amp;instock=true&amp;inproduction=true</t>
  </si>
  <si>
    <t>/new-vehicles/?_dFR%5Bmake%5D%5B0%5D=Volvo&amp;_dFR%5Bmodel%5D%5B0%5D=XC60&amp;_dFR%5Btype%5D%5B0%5D=New</t>
  </si>
  <si>
    <t>XC60 PHEV+MHEV</t>
  </si>
  <si>
    <t>/new-inventory/index.htm?model=XC60&amp;model=XC60%20Recharge%20Plug-In%20Hybrid</t>
  </si>
  <si>
    <t>/inventory/new/volvo?model=xc60,xc60-recharge-plug-in-hybrid&amp;paymenttype=cash&amp;sorttype=priceltoh&amp;intransit=true&amp;instock=true&amp;inproduction=true</t>
  </si>
  <si>
    <t>/new-vehicles/?_dFR%5Bmake%5D%5B0%5D=Volvo&amp;_dFR%5Bmodel%5D%5B0%5D=XC60&amp;_dFR%5Bmodel%5D%5B1%5D=XC60%2520Recharge&amp;_dFR%5Btype%5D%5B0%5D=New</t>
  </si>
  <si>
    <t>/new-inventory/index.htm?model=XC40</t>
  </si>
  <si>
    <t>/inventory/new/volvo/xc40?paymenttype=cash&amp;sorttype=priceltoh&amp;intransit=true&amp;instock=true&amp;inproduction=true</t>
  </si>
  <si>
    <t>/new-vehicles/?_dFR%5Bmake%5D%5B0%5D=Volvo&amp;_dFR%5Bmodel%5D%5B0%5D=XC40&amp;_dFR%5Btype%5D%5B0%5D=New</t>
  </si>
  <si>
    <t>XC40 + C40 BEV</t>
  </si>
  <si>
    <t>/new-inventory/index.htm?model=XC40%20Recharge%20Pure%20Electric&amp;model=C40%20Recharge%20Pure%20Electric</t>
  </si>
  <si>
    <t>/inventory/new/volvo?model=c40-recharge-pure-electric,xc40-recharge-pure-electric&amp;paymenttype=cash&amp;sorttype=priceltoh&amp;intransit=true&amp;instock=true&amp;inproduction=true</t>
  </si>
  <si>
    <t>/new-vehicles/?_dFR%5Bmake%5D%5B0%5D=Volvo&amp;_dFR%5Bmodel%5D%5B0%5D=XC40%2520Recharge&amp;_dFR%5Bmodel%5D%5B1%5D=C40%2520Recharge&amp;_dFR%5Btype%5D%5B0%5D=New</t>
  </si>
  <si>
    <t>PHEV SUVs (ALL)</t>
  </si>
  <si>
    <t>MHEV SUVs (ALL)</t>
  </si>
  <si>
    <t>/new-inventory/index.htm?model=XC40&amp;model=XC60&amp;model=XC90</t>
  </si>
  <si>
    <t>/inventory/new/volvo?model=xc40,xc60,xc90&amp;paymenttype=cash&amp;intransit=true&amp;instock=true&amp;inproduction=true</t>
  </si>
  <si>
    <t>/new-vehicles/?_dFR%5Bmake%5D%5B0%5D=Volvo&amp;_dFR%5Bmodel%5D%5B0%5D=XC60&amp;_dFR%5Bmodel%5D%5B1%5D=XC90&amp;_dFR%5Bmodel%5D%5B2%5D=XC40&amp;_dFR%5Btype%5D%5B0%5D=New</t>
  </si>
  <si>
    <t>BEV SUVs (ALL)</t>
  </si>
  <si>
    <t>/new-inventory/index.htm</t>
  </si>
  <si>
    <t>/inventory/new?instock=true&amp;intransit=true&amp;inproduction=true</t>
  </si>
  <si>
    <t>/new-vehicles/</t>
  </si>
  <si>
    <t>Retailer ID#</t>
  </si>
  <si>
    <t>DBA Name</t>
  </si>
  <si>
    <t>Almartin Volvo Cars</t>
  </si>
  <si>
    <t>Lovering Volvo Cars Nashua</t>
  </si>
  <si>
    <t>Goodwin's Volvo</t>
  </si>
  <si>
    <t>Lovering Volvo Cars Meredith</t>
  </si>
  <si>
    <t>Lovering Volvo Cars Concord</t>
  </si>
  <si>
    <t>Darling's Volvo</t>
  </si>
  <si>
    <t>Merrimack Street Volvo Cars</t>
  </si>
  <si>
    <t>Portland Volvo Cars</t>
  </si>
  <si>
    <t>Volvo Cars Exeter</t>
  </si>
  <si>
    <t xml:space="preserve">Herb Chambers Volvo Cars Norwood </t>
  </si>
  <si>
    <t xml:space="preserve">Patrick Volvo Cars Auburn </t>
  </si>
  <si>
    <t>Jaffarian Volvo Cars</t>
  </si>
  <si>
    <t xml:space="preserve">Bernardi Volvo Cars Natick </t>
  </si>
  <si>
    <t>Volvo Village of Danvers</t>
  </si>
  <si>
    <t xml:space="preserve">Volvo Cars of Lebanon </t>
  </si>
  <si>
    <t xml:space="preserve">Volvo Cars Keene </t>
  </si>
  <si>
    <t>Mitchell Volvo</t>
  </si>
  <si>
    <t xml:space="preserve">Bedard Brothers Volvo Cars </t>
  </si>
  <si>
    <t xml:space="preserve">Fathers &amp; Sons Volvo Cars West Springfield </t>
  </si>
  <si>
    <t>Volvo Cars Pioneer Valley</t>
  </si>
  <si>
    <t xml:space="preserve">Riley Volvo Cars Stamford </t>
  </si>
  <si>
    <t>Volvo Cars Westport</t>
  </si>
  <si>
    <t xml:space="preserve">Volvo Cars Glen Cove </t>
  </si>
  <si>
    <t>Volvo Cars Brooklyn</t>
  </si>
  <si>
    <t xml:space="preserve">Empire Volvo Cars Smithtown </t>
  </si>
  <si>
    <t>Karp Volvo</t>
  </si>
  <si>
    <t>Volvo Cars of Queens</t>
  </si>
  <si>
    <t>Volvo Cars Manhattan</t>
  </si>
  <si>
    <t xml:space="preserve">Volvo Cars of Huntington </t>
  </si>
  <si>
    <t>Kundert Volvo Cars</t>
  </si>
  <si>
    <t xml:space="preserve">Volvo Cars Princeton </t>
  </si>
  <si>
    <t>Volvo Cars Bridgewater</t>
  </si>
  <si>
    <t>Open Road Volvo Cars Edison</t>
  </si>
  <si>
    <t>Volvo Cars Ramsey</t>
  </si>
  <si>
    <t xml:space="preserve">Red Bank Volvo Cars </t>
  </si>
  <si>
    <t>Smythe Volvo Cars</t>
  </si>
  <si>
    <t>Cherry Hill Volvo Cars</t>
  </si>
  <si>
    <t>Volvo Cars of Fort Washington</t>
  </si>
  <si>
    <t>Stillman Volvo Cars</t>
  </si>
  <si>
    <t xml:space="preserve">Wynn Volvo Cars Norristown </t>
  </si>
  <si>
    <t xml:space="preserve">Scott Volvo Cars Allentown </t>
  </si>
  <si>
    <t>Ray Price Volvo Cars</t>
  </si>
  <si>
    <t>Faulkner Volvo Cars Trevose</t>
  </si>
  <si>
    <t>Union Park Volvo Cars</t>
  </si>
  <si>
    <t>Brown-Daub Volvo Cars Lehigh Valley</t>
  </si>
  <si>
    <t>Performance Volvo Cars</t>
  </si>
  <si>
    <t>Volvo Cars Rochester</t>
  </si>
  <si>
    <t>Northtown Volvo Cars Buffalo</t>
  </si>
  <si>
    <t>Alan Byer Auto Sales Inc.</t>
  </si>
  <si>
    <t>Maguire Volvo Cars of Ithaca</t>
  </si>
  <si>
    <t xml:space="preserve">McGovern Volvo Cars Albany </t>
  </si>
  <si>
    <t>Volvo Cars Charleston</t>
  </si>
  <si>
    <t>Volvo Cars Erie</t>
  </si>
  <si>
    <t>Bobby Rahal Volvo Cars</t>
  </si>
  <si>
    <t>Bobby Rahal Volvo Cars South Hills</t>
  </si>
  <si>
    <t xml:space="preserve">Ken Pollock Volvo Cars </t>
  </si>
  <si>
    <t>Faulkner Volvo Cars Lancaster</t>
  </si>
  <si>
    <t>Lehman Motors</t>
  </si>
  <si>
    <t xml:space="preserve">Lehman Volvo Cars </t>
  </si>
  <si>
    <t>Kempthorn Volvo Cars</t>
  </si>
  <si>
    <t xml:space="preserve">Volvo Cars Perrysburg </t>
  </si>
  <si>
    <t>LaFontaine Volvo Cars of Farmington Hills</t>
  </si>
  <si>
    <t>Crippen Volvo Cars</t>
  </si>
  <si>
    <t>Maple Hill Volvo Cars</t>
  </si>
  <si>
    <t>Serra Volvo Cars of Traverse City</t>
  </si>
  <si>
    <t xml:space="preserve">Betten Imports Inc. </t>
  </si>
  <si>
    <t>Sesi Volvo Cars</t>
  </si>
  <si>
    <t>Suburban Volvo Cars</t>
  </si>
  <si>
    <t>Byers Volvo</t>
  </si>
  <si>
    <t xml:space="preserve">Leikin Volvo Cars Cleveland </t>
  </si>
  <si>
    <t>Volvo Cars Cincinnati</t>
  </si>
  <si>
    <t>Motorcars Volvo Cars</t>
  </si>
  <si>
    <t>Montrose Volvo Cars Cleveland</t>
  </si>
  <si>
    <t>MAG Volvo Cars Dublin</t>
  </si>
  <si>
    <t>Volvo Cars of Louisville</t>
  </si>
  <si>
    <t xml:space="preserve">Volvo Cars Evansville </t>
  </si>
  <si>
    <t>Volvo Cars of Bloomington</t>
  </si>
  <si>
    <t>Tom Wood Volvo Cars</t>
  </si>
  <si>
    <t>Tom Kelley Volvo Cars</t>
  </si>
  <si>
    <t>Volvo Cars Mobile</t>
  </si>
  <si>
    <t>Volvo Cars Chattanooga</t>
  </si>
  <si>
    <t>North Point Volvo Cars</t>
  </si>
  <si>
    <t>Volvo Cars Athens</t>
  </si>
  <si>
    <t>Volvo Cars of Macon</t>
  </si>
  <si>
    <t>O'Steen Volvo of Jacksonville</t>
  </si>
  <si>
    <t>Capital Volvo</t>
  </si>
  <si>
    <t>Volvo Cars Melbourne</t>
  </si>
  <si>
    <t>Volvo Cars Pensacola</t>
  </si>
  <si>
    <t>The Volvo Store</t>
  </si>
  <si>
    <t>Gunther Volvo Cars Daytona Beach</t>
  </si>
  <si>
    <t>Jenkins Volvo Cars Ocala</t>
  </si>
  <si>
    <t>Volvo Cars of Virginia Beach</t>
  </si>
  <si>
    <t>Wynne Volvo Cars Hampton</t>
  </si>
  <si>
    <t>Volvo Cars Greensboro</t>
  </si>
  <si>
    <t>Volvo Cars Burlington</t>
  </si>
  <si>
    <t>Volvo Cars Winston Salem</t>
  </si>
  <si>
    <t>Volvo Cars New Bern</t>
  </si>
  <si>
    <t>Volvo Cars Fayetteville</t>
  </si>
  <si>
    <t>University Volvo Cars</t>
  </si>
  <si>
    <t>Parkway Volvo Cars</t>
  </si>
  <si>
    <t>Koons Volvo Cars White Marsh</t>
  </si>
  <si>
    <t>Younger Volvo Cars Hagerstown</t>
  </si>
  <si>
    <t xml:space="preserve">Koons Volvo Cars White Marsh </t>
  </si>
  <si>
    <t>Volvo Cars of Bethesda</t>
  </si>
  <si>
    <t>Volvo Cars Fredericksburg</t>
  </si>
  <si>
    <t>CMA's Volvo Cars of Charlottesville</t>
  </si>
  <si>
    <t>DARCARS Volvo Cars Fairfax</t>
  </si>
  <si>
    <t>Volvo Cars of Frederick</t>
  </si>
  <si>
    <t>Beyer Volvo Cars Falls Church</t>
  </si>
  <si>
    <t>Lindsay Volvo Cars of Alexandria</t>
  </si>
  <si>
    <t>Don Beyer Volvo Cars Dulles</t>
  </si>
  <si>
    <t xml:space="preserve">Don Beyer Volvo Cars Winchester </t>
  </si>
  <si>
    <t>Darcars Volvo Cars</t>
  </si>
  <si>
    <t xml:space="preserve">Gunther Volvo Cars Coconut Creek </t>
  </si>
  <si>
    <t>Volvo Cars Tampa</t>
  </si>
  <si>
    <t>Volvo Cars of Naples</t>
  </si>
  <si>
    <t xml:space="preserve">Gunther Volvo Delray Beach </t>
  </si>
  <si>
    <t>Crown Volvo Cars</t>
  </si>
  <si>
    <t>Bomnin Volvo Cars Dadeland</t>
  </si>
  <si>
    <t xml:space="preserve">Volvo Cars Wesley Chapel </t>
  </si>
  <si>
    <t>Weston Volvo Cars</t>
  </si>
  <si>
    <t>Schumacher Volvo Cars of the Palm Beaches</t>
  </si>
  <si>
    <t>Ferman Volvo Cars of Tarpon Springs</t>
  </si>
  <si>
    <t>Wallace Volvo Cars</t>
  </si>
  <si>
    <t xml:space="preserve">Volvo Cars of Vestavia Hills </t>
  </si>
  <si>
    <t>Volvo Cars of Memphis</t>
  </si>
  <si>
    <t>Jack Ingram Volvo Cars</t>
  </si>
  <si>
    <t xml:space="preserve">Volvo Cars Jackson </t>
  </si>
  <si>
    <t>Volvo of Nashville</t>
  </si>
  <si>
    <t>Grubbs Volvo Cars Grapevine</t>
  </si>
  <si>
    <t>Autobahn Motorcars</t>
  </si>
  <si>
    <t>Crest Volvo Cars</t>
  </si>
  <si>
    <t>All Star Volvo Cars of Baton Rouge</t>
  </si>
  <si>
    <t>Giles Volvo Cars El Paso</t>
  </si>
  <si>
    <t>Volvo Cars Southwest Houston</t>
  </si>
  <si>
    <t>Volvo Cars Hill Country</t>
  </si>
  <si>
    <t>Volvo Cars of Austin</t>
  </si>
  <si>
    <t>Bayway Volvo Cars</t>
  </si>
  <si>
    <t>Principle Volvo Cars San Antonio</t>
  </si>
  <si>
    <t>Volvo Cars Edinburg</t>
  </si>
  <si>
    <t>Volvo Cars of Temple</t>
  </si>
  <si>
    <t>Clayton Motors</t>
  </si>
  <si>
    <t>Dick Dyer Volvo Cars</t>
  </si>
  <si>
    <t>Gerald Jones Volvo Cars</t>
  </si>
  <si>
    <t>Volvo Cars of Greenville</t>
  </si>
  <si>
    <t>Volvo Cars Savannah</t>
  </si>
  <si>
    <t>Volvo Cars Hilton Head</t>
  </si>
  <si>
    <t>Hendrick Volvo Cars of Charleston</t>
  </si>
  <si>
    <t>Volvo Cars Lynchburg</t>
  </si>
  <si>
    <t>Hunter Volvo Cars Asheville</t>
  </si>
  <si>
    <t>Volvo Cars Roanoke</t>
  </si>
  <si>
    <t>Volvo Cars Hickory</t>
  </si>
  <si>
    <t>Friendship Volvo Cars of Bristol</t>
  </si>
  <si>
    <t>Volvo Cars Myrtle Beach</t>
  </si>
  <si>
    <t xml:space="preserve">Volvo Cars Fresno </t>
  </si>
  <si>
    <t>Volvo Cars Honolulu</t>
  </si>
  <si>
    <t>Volvo Cars Chico</t>
  </si>
  <si>
    <t>Volvo Cars Monterey</t>
  </si>
  <si>
    <t>Smothers European Volvo Cars</t>
  </si>
  <si>
    <t>Bill Pearce Volvo Cars</t>
  </si>
  <si>
    <t>Niello Volvo Cars Sacramento</t>
  </si>
  <si>
    <t xml:space="preserve">Rusnak Volvo Cars Westlake </t>
  </si>
  <si>
    <t>Penske Volvo Cars</t>
  </si>
  <si>
    <t>Smith Volvo Cars</t>
  </si>
  <si>
    <t>Volvo Cars Santa Monica</t>
  </si>
  <si>
    <t>Rusnak Volvo Cars</t>
  </si>
  <si>
    <t>Volvo Cars South Bay</t>
  </si>
  <si>
    <t>Culver City Volvo Cars</t>
  </si>
  <si>
    <t>Galpin Volvo Cars</t>
  </si>
  <si>
    <t>Volvo Cars Tucson</t>
  </si>
  <si>
    <t>Volvo Cars Carlsbad</t>
  </si>
  <si>
    <t>Volvo Cars Escondido</t>
  </si>
  <si>
    <t>Volvo Cars Orange County</t>
  </si>
  <si>
    <t>Volvo Cars Mission Viejo</t>
  </si>
  <si>
    <t>Volvo Cars Gilbert</t>
  </si>
  <si>
    <t>Volvo Cars Palm Springs</t>
  </si>
  <si>
    <t>Volvo Cars San Diego</t>
  </si>
  <si>
    <t>Volvo Cars Arrowhead</t>
  </si>
  <si>
    <t>Courtesy Volvo Cars of Scottsdale</t>
  </si>
  <si>
    <t>Jim Fisher Volvo Cars Portland</t>
  </si>
  <si>
    <t>Lyle Pearson Volvo Cars Boise</t>
  </si>
  <si>
    <t>Volvo Cars Corvallis</t>
  </si>
  <si>
    <t xml:space="preserve">Volvo Cars Eugene </t>
  </si>
  <si>
    <t>Volvo Cars Bend</t>
  </si>
  <si>
    <t>Volvo Cars Bellevue</t>
  </si>
  <si>
    <t>Sandberg Volvo Cars</t>
  </si>
  <si>
    <t>Volvo Cars Seattle</t>
  </si>
  <si>
    <t>Underriner Volvo Cars</t>
  </si>
  <si>
    <t>Volvo Cars Tacoma</t>
  </si>
  <si>
    <t>Pedersen Volvo Cars</t>
  </si>
  <si>
    <t xml:space="preserve">Corley's Volvo Cars Albuquerque </t>
  </si>
  <si>
    <t>Sill-TerHar Motors Inc.</t>
  </si>
  <si>
    <t>McDonald Volvo Cars</t>
  </si>
  <si>
    <t>Rickenbaugh Volvo Cars</t>
  </si>
  <si>
    <t>Bob Penkhus Volvo Cars</t>
  </si>
  <si>
    <t>Gorges Volvo Cars</t>
  </si>
  <si>
    <t>Volvo Cars Sioux Falls</t>
  </si>
  <si>
    <t>Premier Volvo Cars Overland Park</t>
  </si>
  <si>
    <t>Bergstrom Volvo Cars</t>
  </si>
  <si>
    <t>Howard Orloff Volvo Cars</t>
  </si>
  <si>
    <t>Volvo Cars Lisle</t>
  </si>
  <si>
    <t>Napleton Volvo Cars</t>
  </si>
  <si>
    <t>Volvo Cars Orland Park</t>
  </si>
  <si>
    <t>Patrick Volvo Cars</t>
  </si>
  <si>
    <t>The Autobarn Volvo Cars Oak Park</t>
  </si>
  <si>
    <t xml:space="preserve">Volvo Cars St. Louis </t>
  </si>
  <si>
    <t xml:space="preserve">Volvo Cars West County </t>
  </si>
  <si>
    <t>Borton Volvo Cars</t>
  </si>
  <si>
    <t xml:space="preserve">Kline Volvo Cars of Maplewood </t>
  </si>
  <si>
    <t>Kunes Volvo Cars Sycamore</t>
  </si>
  <si>
    <t>Willis Volvo Cars</t>
  </si>
  <si>
    <t>McLaughlin Volvo Cars</t>
  </si>
  <si>
    <t>Isringhausen Volvo Cars</t>
  </si>
  <si>
    <t>Junge Volvo Cars</t>
  </si>
  <si>
    <t xml:space="preserve">Scherer Volvo Cars </t>
  </si>
  <si>
    <t>Sullivan-Parkhill Imports Inc.</t>
  </si>
  <si>
    <t xml:space="preserve">Total </t>
  </si>
  <si>
    <t>T 2.5 MARKET</t>
  </si>
  <si>
    <t>RMB Name</t>
  </si>
  <si>
    <t>FLA</t>
  </si>
  <si>
    <t>Co-op</t>
  </si>
  <si>
    <t>NRO</t>
  </si>
  <si>
    <t>Boston</t>
  </si>
  <si>
    <t>Capital Volvo Cars</t>
  </si>
  <si>
    <t>Florida West Central (Orlando)</t>
  </si>
  <si>
    <t>Florida West Central (Tampa)</t>
  </si>
  <si>
    <t>Volvo Cars Wesley Chapel (duplicate)</t>
  </si>
  <si>
    <t>Florida West Central (Ft.Myers)</t>
  </si>
  <si>
    <t>Boston/NH</t>
  </si>
  <si>
    <t>Miami</t>
  </si>
  <si>
    <t>Boston/RI</t>
  </si>
  <si>
    <t>West Palm Beach</t>
  </si>
  <si>
    <t>Gunther Volvo Cars Delray Beach</t>
  </si>
  <si>
    <t>Dallas-Ft. Worth</t>
  </si>
  <si>
    <t>Hartford</t>
  </si>
  <si>
    <t>Central Texas (Austin)</t>
  </si>
  <si>
    <t>Central Texas (San Antonio)</t>
  </si>
  <si>
    <t>Central Texas (Waco-Temple)</t>
  </si>
  <si>
    <t>TRI</t>
  </si>
  <si>
    <t>New York</t>
  </si>
  <si>
    <t>Houston</t>
  </si>
  <si>
    <t>Philadelphia</t>
  </si>
  <si>
    <t>Philadelphia/LH</t>
  </si>
  <si>
    <t>Volvo Cars Mansfield</t>
  </si>
  <si>
    <t>Atlanta</t>
  </si>
  <si>
    <t>North Carolina (Raleigh-Durham-Cary NC)</t>
  </si>
  <si>
    <t>North Carolina (Greensboro NC)</t>
  </si>
  <si>
    <t>North Carolina (Charlotte NC)</t>
  </si>
  <si>
    <t>Baltimore</t>
  </si>
  <si>
    <t>Washington D.C.</t>
  </si>
  <si>
    <t>Fairfax Volvo Cars</t>
  </si>
  <si>
    <t>Florida West Central</t>
  </si>
  <si>
    <t>San Francisco-Oak-San Jose</t>
  </si>
  <si>
    <t>Los Angeles</t>
  </si>
  <si>
    <t>San Diego</t>
  </si>
  <si>
    <t>Phoenix</t>
  </si>
  <si>
    <t>Portland</t>
  </si>
  <si>
    <t>Seattle</t>
  </si>
  <si>
    <t>Denver</t>
  </si>
  <si>
    <t>Chicago</t>
  </si>
  <si>
    <t>Volvo Cars Normal</t>
  </si>
  <si>
    <t>1103 Metro NY</t>
  </si>
  <si>
    <t>1207 Central SE</t>
  </si>
  <si>
    <t>1303 LA South &amp; Arizona</t>
  </si>
  <si>
    <t>1307 Midwest</t>
  </si>
  <si>
    <t>Grand Total</t>
  </si>
  <si>
    <t>https://wizz.volvocars.com/images/2025/256/exterior/studio/threeQuartersFrontLeft/exterior-studio-threeQuartersFrontLeft_D645A0F4EC1EC4488452FEB643E63D6EF2EEBC69.png?client=cas-browser&amp;w=1920</t>
  </si>
  <si>
    <t>https://wizz.volvocars.com/images/2025/256/exterior/studio/threeQuartersFrontLeft/exterior-studio-threeQuartersFrontLeft_71C0F6EDE3D472FC5B76E3128455961F0BBC861F.png?client=cas-browser&amp;w=1920</t>
  </si>
  <si>
    <t>https://wizz.volvocars.com/images/2025/256/exterior/studio/threeQuartersFrontLeft/exterior-studio-threeQuartersFrontLeft_1AF43B9408FFDB59036B0AFFC4569298B53D1C71.png?client=cas-browser&amp;w=1920</t>
  </si>
  <si>
    <t>https://wizz.volvocars.com/images/2025/256/exterior/studio/threeQuartersFrontLeft/exterior-studio-threeQuartersFrontLeft_D67CA8008CF8A797778307A4F77C11E932E84FD1.png?client=cas-browser&amp;w=1920</t>
  </si>
  <si>
    <t>https://wizz.volvocars.com/images/2025/256/exterior/studio/threeQuartersFrontLeft/exterior-studio-threeQuartersFrontLeft_F258AADA716278F709E73BA6EAB234D875359950.png?client=cas-browser&amp;w=1920</t>
  </si>
  <si>
    <t>https://wizz.volvocars.com/images/2025/256/exterior/studio/threeQuartersFrontLeft/exterior-studio-threeQuartersFrontLeft_38EFB0C0C5D12DAFB32DC10E4ED19E228C479C1D.png?client=cas-browser&amp;w=1920</t>
  </si>
  <si>
    <t>https://wizz.volvocars.com/images/2025/256/exterior/studio/threeQuartersFrontLeft/exterior-studio-threeQuartersFrontLeft_63FDB578FB3EE42957650186BD723582E9793251.png?client=cas-browser&amp;w=1920</t>
  </si>
  <si>
    <t>Sign_and_Drive_2025</t>
  </si>
  <si>
    <t>Sign and Drive 2025</t>
  </si>
  <si>
    <t>https://volvot25.krakenapps.xyz/files/images/2026CCEImageOptions_5_Offer_4-5_1758909982.jpg</t>
  </si>
  <si>
    <t>Volvo Sign &amp; Drive Event</t>
  </si>
  <si>
    <t>Drive a new Volvo with $0 down, $0 due at signing, $0 first payment. Restrictions apply. Click offer details below for more information.</t>
  </si>
  <si>
    <t>XC90_B6_AWD_Plus_Bright_2026</t>
  </si>
  <si>
    <t>Aurora_Silver</t>
  </si>
  <si>
    <t>https://wizz.volvocars.com/images/2026/256/exterior/studio/threeQuartersFrontLeft/exterior-studio-threeQuartersFrontLeft_2F630CB1618DCFFE97DC30606E17BDD618D92692.png?client=cas-browser&amp;w=1920</t>
  </si>
  <si>
    <t>https://wizz.volvocars.com/images/2026/256/exterior/studio/threeQuartersFrontLeft/exterior-studio-threeQuartersFrontLeft_EAEEDD05F85FAD32B25C79B9489B9A136235AA57.png?client=cas-browser&amp;w=1920</t>
  </si>
  <si>
    <t>https://wizz.volvocars.com/images/2026/256/exterior/studio/threeQuartersFrontLeft/exterior-studio-threeQuartersFrontLeft_6475CF30BAEFEDE0A2CD94A7AE9DEE6170A8B9AC.png?client=cas-browser&amp;w=1920</t>
  </si>
  <si>
    <t>https://wizz.volvocars.com/images/2026/256/exterior/studio/threeQuartersFrontLeft/exterior-studio-threeQuartersFrontLeft_E35EF2CD06ED77F7766B342EE9EFB0687782DDC6.png?client=cas-browser&amp;w=1920</t>
  </si>
  <si>
    <t>https://wizz.volvocars.com/images/2026/256/exterior/studio/threeQuartersFrontLeft/exterior-studio-threeQuartersFrontLeft_4C569C635A7BCDC906D5A9A5B48D6DA27C3FD12E.png?client=cas-browser&amp;w=1920</t>
  </si>
  <si>
    <t>https://wizz.volvocars.com/images/2026/256/exterior/studio/threeQuartersFrontLeft/exterior-studio-threeQuartersFrontLeft_3602B0EF2C0E2DC5CBE7F178CD5FF1FB5DA59178.png?client=cas-browser&amp;w=1920</t>
  </si>
  <si>
    <t>https://wizz.volvocars.com/images/2026/256/exterior/studio/threeQuartersFrontLeft/exterior-studio-threeQuartersFrontLeft_1B551DAFC7272ACA2E9E518E97E5C059F3802749.png?client=cas-browser&amp;w=1920</t>
  </si>
  <si>
    <t>XC60_B5_AWD_Core_Dark_2026</t>
  </si>
  <si>
    <t>https://wizz.volvocars.com/images/2026/246/exterior/studio/threeQuartersFrontLeft/exterior-studio-threeQuartersFrontLeft_DB09878DD622F19EB7E1B6AFE1324B5049A3805B.png?client=cas-browser&amp;w=1920</t>
  </si>
  <si>
    <t>https://wizz.volvocars.com/images/2026/246/exterior/studio/threeQuartersFrontLeft/exterior-studio-threeQuartersFrontLeft_7E6E025B686A9A2DAB5A6548417DB36F6C7A7D1A.png?client=cas-browser&amp;w=1920</t>
  </si>
  <si>
    <t>https://wizz.volvocars.com/images/2026/246/exterior/studio/threeQuartersFrontLeft/exterior-studio-threeQuartersFrontLeft_81035DC308B413C26F055100BC2F5DEF300B6D0B.png?client=cas-browser&amp;w=1920</t>
  </si>
  <si>
    <t>https://wizz.volvocars.com/images/2026/246/exterior/studio/threeQuartersFrontLeft/exterior-studio-threeQuartersFrontLeft_AEB3475EF851E54A715267BE591B190F3481412E.png?client=cas-browser&amp;w=1920</t>
  </si>
  <si>
    <t>Forest_Lake</t>
  </si>
  <si>
    <t>https://wizz.volvocars.com/images/2026/246/exterior/studio/threeQuartersFrontLeft/exterior-studio-threeQuartersFrontLeft_C1CE5D47EBEDBA0CFFE423434FD6D84B6DAA2C7D.png?client=cas-browser&amp;w=1920</t>
  </si>
  <si>
    <t>https://wizz.volvocars.com/images/2026/246/exterior/studio/threeQuartersFrontLeft/exterior-studio-threeQuartersFrontLeft_EA7B29165F0E32F386F3EE614510C76518ED4B0E.png?client=cas-browser&amp;w=1920</t>
  </si>
  <si>
    <t>https://wizz.volvocars.com/images/2026/246/exterior/studio/threeQuartersFrontLeft/exterior-studio-threeQuartersFrontLeft_1067C5533825161D49C84902B85AB1F2024CA9ED.png?client=cas-browser&amp;w=1920</t>
  </si>
  <si>
    <t>https://wizz.volvocars.com/images/2026/246/exterior/studio/threeQuartersFrontLeft/exterior-studio-threeQuartersFrontLeft_FB8B871C0EE3A30DAF03B77C8694F2CBEF485D23.png?client=cas-browser&amp;w=1920</t>
  </si>
  <si>
    <t>XC90_B5_AWD_Core_Bright_2026</t>
  </si>
  <si>
    <t>https://wizz.volvocars.com/images/2026/256/exterior/studio/threeQuartersFrontLeft/exterior-studio-threeQuartersFrontLeft_C895FF93031A998EA6D00F50BBE076232CBBC951.png?client=cas-browser&amp;w=1920</t>
  </si>
  <si>
    <t>https://wizz.volvocars.com/images/2026/256/exterior/studio/threeQuartersFrontLeft/exterior-studio-threeQuartersFrontLeft_37822848041DDA2DACB5893A8044A9470C563663.png?client=cas-browser&amp;w=1920</t>
  </si>
  <si>
    <t>https://wizz.volvocars.com/images/2026/256/exterior/studio/threeQuartersFrontLeft/exterior-studio-threeQuartersFrontLeft_787C372D1EDE9F561DB776DA92E8BDD71F1DAFF1.png?client=cas-browser&amp;w=1920</t>
  </si>
  <si>
    <t>https://wizz.volvocars.com/images/2026/256/exterior/studio/threeQuartersFrontLeft/exterior-studio-threeQuartersFrontLeft_0996309E5264B7BD59C6C0876970079504CD0A14.png?client=cas-browser&amp;w=1920</t>
  </si>
  <si>
    <t>https://wizz.volvocars.com/images/2026/256/exterior/studio/threeQuartersFrontLeft/exterior-studio-threeQuartersFrontLeft_29476CA3766E15688B15C2CCDF765863817678F8.png?client=cas-browser&amp;w=1920</t>
  </si>
  <si>
    <t>https://wizz.volvocars.com/images/2026/256/exterior/studio/threeQuartersFrontLeft/exterior-studio-threeQuartersFrontLeft_DC63ECF81709848D088753090838B713B0392F50.png?client=cas-browser&amp;w=1920</t>
  </si>
  <si>
    <t>https://wizz.volvocars.com/images/2026/256/exterior/studio/threeQuartersFrontLeft/exterior-studio-threeQuartersFrontLeft_94F9EEF6EBF5805827C67A5354BE56C8823C3023.png?client=cas-browser&amp;w=1920</t>
  </si>
  <si>
    <t>XC40_B5_AWD_Core_Dark_2026</t>
  </si>
  <si>
    <t>https://wizz.volvocars.com/images/2026/536/exterior/studio/threeQuartersFrontLeft/exterior-studio-threeQuartersFrontLeft_6E5A3365306DC0E5961AFED2000E2C7699543032.png?client=cas-browser&amp;w=1920</t>
  </si>
  <si>
    <t>https://wizz.volvocars.com/images/2026/536/exterior/studio/threeQuartersFrontLeft/exterior-studio-threeQuartersFrontLeft_7EC5852C890FC490E2A016EDA9792BBEEB986001.png?client=cas-browser&amp;w=1920</t>
  </si>
  <si>
    <t>https://wizz.volvocars.com/images/2026/536/exterior/studio/threeQuartersFrontLeft/exterior-studio-threeQuartersFrontLeft_83A51C31B3D24CD5C6A286BDD1A351FA2B90CDB7.png?client=cas-browser&amp;w=1920</t>
  </si>
  <si>
    <t>https://wizz.volvocars.com/images/2026/536/exterior/studio/threeQuartersFrontLeft/exterior-studio-threeQuartersFrontLeft_99732ADB9218344E76C06E1792F5ADA5B19FA6F2.png?client=cas-browser&amp;w=1920</t>
  </si>
  <si>
    <t>https://wizz.volvocars.com/images/2026/536/exterior/studio/threeQuartersFrontLeft/exterior-studio-threeQuartersFrontLeft_D347D642BA1393997EDB2FF1C05A568A22D17206.png?client=cas-browser&amp;w=1920</t>
  </si>
  <si>
    <t>https://wizz.volvocars.com/images/2026/536/exterior/studio/threeQuartersFrontLeft/exterior-studio-threeQuartersFrontLeft_3B5BB53098A07D4ED061996135249B01ACD1782F.png?client=cas-browser&amp;w=1920</t>
  </si>
  <si>
    <t>https://wizz.volvocars.com/images/2026/536/exterior/studio/threeQuartersFrontLeft/exterior-studio-threeQuartersFrontLeft_3614F513C18EEB8EE7A801F0338A16E5F489B5DF.png?client=cas-browser&amp;w=1920</t>
  </si>
  <si>
    <t>https://wizz.volvocars.com/images/2026/536/exterior/studio/threeQuartersFrontLeft/exterior-studio-threeQuartersFrontLeft_F26CD4245E3BFF5EFB547B152816ABA3B09AD138.png?client=cas-browser&amp;w=1920</t>
  </si>
  <si>
    <t>Holiday_Sign_and_Drive_2025</t>
  </si>
  <si>
    <t>https://volvot25.krakenapps.xyz/files/images/HSE-Range_4x5_OfferExample2_1761763349.jpg</t>
  </si>
  <si>
    <t>Holiday Safely Sign and Drive 2025</t>
  </si>
  <si>
    <t>Advertised offer does not include taxes, title, registration, license, and other retailer fees which may be due and payable upfront. The Volvo Sign &amp; Drive offer is available towards the lease of select new 2025 Volvo EX30, EX40, and EX90; select 2025.5 and 2026 Volvo vehicles through Volvo Car Financial Services (VCFS). For example, for a 2025.5 XC90 T8 Ultra Bright monthly payment of $1,099 for 36 months based on $81,495 MSRP; for a 2026 XC60 T8 Ultra Dark monthly payment of $981 for 36 months based on $72,245 MSRP; for a 2026 XC40 B5 Ultra monthly payment of $712 for 36 months based on $52,545 MSRP. Subject to vehicle availability. This offer may be discontinued at any time without notice. Offer available to qualified customers that meet VCFS credit standards at authorized Volvo Cars retailers. Not everyone will qualify. No security deposit required. A noncash credit equal to the amount of the first payment is disclosed on the VCFS lease agreement at time of signing. Must take delivery of new vehicle from dealer inventory between November 1, 2025 and December 1, 2025. The Volvo Sign &amp; Drive offer is not eligible for offer protection. Minimum lease agreement term is 24 months. The VCFS single-payment lease program is excluded from the Sign &amp; Drive offer. Offer expires December 1, 2025. See your participating Volvo Cars retailer for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</si>
</sst>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0"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color rgb="FF9C5700"/>
      <name val="Calibri"/>
      <family val="2"/>
    </font>
    <font>
      <u/>
      <sz val="11"/>
      <color rgb="FF0000FF"/>
      <name val="Calibri"/>
      <family val="2"/>
    </font>
    <font>
      <b/>
      <sz val="11"/>
      <color theme="1"/>
      <name val="Calibri"/>
      <family val="2"/>
    </font>
    <font>
      <sz val="11"/>
      <color rgb="FF9C0006"/>
      <name val="Calibri"/>
      <family val="2"/>
    </font>
    <font>
      <strike/>
      <sz val="12"/>
      <color rgb="FFFF0000"/>
      <name val="Calibri"/>
      <family val="2"/>
    </font>
    <font>
      <sz val="8"/>
      <name val="Calibri"/>
      <family val="2"/>
      <scheme val="minor"/>
    </font>
    <font>
      <u/>
      <sz val="11"/>
      <color theme="10"/>
      <name val="Calibri"/>
      <family val="2"/>
      <scheme val="minor"/>
    </font>
    <font>
      <sz val="11"/>
      <color rgb="FF006100"/>
      <name val="Calibri"/>
      <family val="2"/>
      <scheme val="minor"/>
    </font>
    <font>
      <b/>
      <sz val="11"/>
      <color theme="1"/>
      <name val="Calibri"/>
      <family val="2"/>
      <scheme val="minor"/>
    </font>
    <font>
      <sz val="10"/>
      <color rgb="FF000000"/>
      <name val="Arial"/>
      <family val="2"/>
    </font>
    <font>
      <sz val="11"/>
      <name val="Calibri"/>
      <family val="2"/>
      <scheme val="minor"/>
    </font>
    <font>
      <sz val="11"/>
      <color theme="1"/>
      <name val="Calibri"/>
      <family val="2"/>
      <scheme val="minor"/>
    </font>
    <font>
      <sz val="11"/>
      <color rgb="FF222222"/>
      <name val="Calibri"/>
      <family val="2"/>
      <scheme val="minor"/>
    </font>
    <font>
      <sz val="8"/>
      <name val="Calibri"/>
      <family val="2"/>
      <scheme val="minor"/>
    </font>
    <font>
      <b/>
      <sz val="11"/>
      <name val="Calibri"/>
      <family val="2"/>
    </font>
    <font>
      <sz val="11"/>
      <color indexed="8"/>
      <name val="Calibri"/>
      <family val="2"/>
      <scheme val="minor"/>
    </font>
    <font>
      <sz val="11"/>
      <color rgb="FF212121"/>
      <name val="Calibri"/>
      <family val="2"/>
      <scheme val="minor"/>
    </font>
    <font>
      <sz val="10"/>
      <color rgb="FF000000"/>
      <name val="Segoe UI"/>
      <family val="2"/>
    </font>
    <font>
      <sz val="8"/>
      <name val="Calibri"/>
      <family val="2"/>
      <scheme val="minor"/>
    </font>
    <font>
      <sz val="11"/>
      <color rgb="FF000000"/>
      <name val="Calibri"/>
      <family val="2"/>
      <scheme val="minor"/>
    </font>
    <font>
      <sz val="13"/>
      <color rgb="FF222222"/>
      <name val="Helvetica Neue"/>
      <family val="2"/>
    </font>
    <font>
      <strike/>
      <sz val="11"/>
      <color theme="1"/>
      <name val="Calibri"/>
      <family val="2"/>
      <scheme val="minor"/>
    </font>
    <font>
      <strike/>
      <sz val="10"/>
      <color theme="1"/>
      <name val="Arial"/>
      <family val="2"/>
    </font>
  </fonts>
  <fills count="13">
    <fill>
      <patternFill patternType="none"/>
    </fill>
    <fill>
      <patternFill patternType="gray125"/>
    </fill>
    <fill>
      <patternFill patternType="solid">
        <fgColor rgb="FFFFEB9C"/>
        <bgColor rgb="FFFFEB9C"/>
      </patternFill>
    </fill>
    <fill>
      <patternFill patternType="solid">
        <fgColor rgb="FFC6EFCE"/>
        <bgColor rgb="FFC6EFCE"/>
      </patternFill>
    </fill>
    <fill>
      <patternFill patternType="solid">
        <fgColor rgb="FFFFC7CE"/>
        <bgColor rgb="FFFFC7CE"/>
      </patternFill>
    </fill>
    <fill>
      <patternFill patternType="solid">
        <fgColor rgb="FFFFFF00"/>
        <bgColor rgb="FFFFFF00"/>
      </patternFill>
    </fill>
    <fill>
      <patternFill patternType="solid">
        <fgColor rgb="FF92D050"/>
        <bgColor rgb="FF92D050"/>
      </patternFill>
    </fill>
    <fill>
      <patternFill patternType="solid">
        <fgColor rgb="FFFF0000"/>
        <bgColor rgb="FFFF0000"/>
      </patternFill>
    </fill>
    <fill>
      <patternFill patternType="solid">
        <fgColor rgb="FFC6EFCE"/>
      </patternFill>
    </fill>
    <fill>
      <patternFill patternType="solid">
        <fgColor rgb="FFFFFF00"/>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9" tint="0.39997558519241921"/>
        <bgColor indexed="64"/>
      </patternFill>
    </fill>
  </fills>
  <borders count="8">
    <border>
      <left/>
      <right/>
      <top/>
      <bottom/>
      <diagonal/>
    </border>
    <border>
      <left/>
      <right/>
      <top/>
      <bottom/>
      <diagonal/>
    </border>
    <border>
      <left style="thin">
        <color rgb="FFC8C8C8"/>
      </left>
      <right/>
      <top style="thin">
        <color rgb="FFC8C8C8"/>
      </top>
      <bottom style="thin">
        <color rgb="FFC8C8C8"/>
      </bottom>
      <diagonal/>
    </border>
    <border>
      <left/>
      <right/>
      <top style="thin">
        <color rgb="FFC8C8C8"/>
      </top>
      <bottom style="thin">
        <color rgb="FFC8C8C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s>
  <cellStyleXfs count="13">
    <xf numFmtId="0" fontId="0" fillId="0" borderId="0"/>
    <xf numFmtId="0" fontId="5" fillId="0" borderId="1"/>
    <xf numFmtId="0" fontId="18" fillId="0" borderId="1"/>
    <xf numFmtId="0" fontId="13" fillId="0" borderId="1" applyNumberFormat="0" applyFill="0" applyBorder="0" applyAlignment="0" applyProtection="0"/>
    <xf numFmtId="0" fontId="14" fillId="8" borderId="1" applyNumberFormat="0" applyBorder="0" applyAlignment="0" applyProtection="0"/>
    <xf numFmtId="0" fontId="4" fillId="0" borderId="1"/>
    <xf numFmtId="0" fontId="18" fillId="0" borderId="1"/>
    <xf numFmtId="0" fontId="3" fillId="0" borderId="1"/>
    <xf numFmtId="0" fontId="18" fillId="0" borderId="1"/>
    <xf numFmtId="0" fontId="18" fillId="0" borderId="1"/>
    <xf numFmtId="0" fontId="2" fillId="0" borderId="1"/>
    <xf numFmtId="0" fontId="22" fillId="0" borderId="1"/>
    <xf numFmtId="0" fontId="13" fillId="0" borderId="0" applyNumberFormat="0" applyFill="0" applyBorder="0" applyAlignment="0" applyProtection="0"/>
  </cellStyleXfs>
  <cellXfs count="60">
    <xf numFmtId="0" fontId="0" fillId="0" borderId="0" xfId="0"/>
    <xf numFmtId="0" fontId="6" fillId="0" borderId="0" xfId="0" applyFont="1" applyAlignment="1">
      <alignment wrapText="1"/>
    </xf>
    <xf numFmtId="0" fontId="7" fillId="2" borderId="1" xfId="0" applyFont="1" applyFill="1" applyBorder="1"/>
    <xf numFmtId="0" fontId="6" fillId="0" borderId="0" xfId="0" applyFont="1"/>
    <xf numFmtId="0" fontId="6" fillId="3" borderId="1" xfId="0" applyFont="1" applyFill="1" applyBorder="1"/>
    <xf numFmtId="0" fontId="6" fillId="0" borderId="2" xfId="0" applyFont="1" applyBorder="1"/>
    <xf numFmtId="0" fontId="6" fillId="0" borderId="3" xfId="0" applyFont="1" applyBorder="1"/>
    <xf numFmtId="0" fontId="8" fillId="0" borderId="0" xfId="0" applyFont="1"/>
    <xf numFmtId="1" fontId="6" fillId="0" borderId="0" xfId="0" applyNumberFormat="1" applyFont="1"/>
    <xf numFmtId="0" fontId="10" fillId="4" borderId="1" xfId="0" applyFont="1" applyFill="1" applyBorder="1"/>
    <xf numFmtId="0" fontId="9" fillId="0" borderId="5" xfId="0" applyFont="1" applyBorder="1"/>
    <xf numFmtId="0" fontId="9" fillId="0" borderId="6" xfId="0" applyFont="1" applyBorder="1"/>
    <xf numFmtId="0" fontId="6" fillId="0" borderId="4" xfId="0" applyFont="1" applyBorder="1"/>
    <xf numFmtId="0" fontId="6" fillId="5" borderId="4" xfId="0" applyFont="1" applyFill="1" applyBorder="1"/>
    <xf numFmtId="0" fontId="6" fillId="6" borderId="4" xfId="0" applyFont="1" applyFill="1" applyBorder="1"/>
    <xf numFmtId="0" fontId="11" fillId="0" borderId="4" xfId="0" applyFont="1" applyBorder="1"/>
    <xf numFmtId="0" fontId="6" fillId="5" borderId="7" xfId="0" applyFont="1" applyFill="1" applyBorder="1"/>
    <xf numFmtId="0" fontId="6" fillId="7" borderId="4" xfId="0" applyFont="1" applyFill="1" applyBorder="1"/>
    <xf numFmtId="0" fontId="18" fillId="0" borderId="1" xfId="2"/>
    <xf numFmtId="0" fontId="6" fillId="0" borderId="1" xfId="2" applyFont="1"/>
    <xf numFmtId="0" fontId="13" fillId="0" borderId="1" xfId="3"/>
    <xf numFmtId="0" fontId="9" fillId="3" borderId="1" xfId="2" applyFont="1" applyFill="1"/>
    <xf numFmtId="0" fontId="3" fillId="0" borderId="1" xfId="7"/>
    <xf numFmtId="0" fontId="19" fillId="0" borderId="0" xfId="0" applyFont="1"/>
    <xf numFmtId="0" fontId="15" fillId="0" borderId="0" xfId="0" applyFont="1"/>
    <xf numFmtId="0" fontId="13" fillId="0" borderId="1" xfId="3" applyBorder="1"/>
    <xf numFmtId="0" fontId="23" fillId="0" borderId="0" xfId="0" applyFont="1"/>
    <xf numFmtId="0" fontId="24" fillId="9" borderId="0" xfId="0" applyFont="1" applyFill="1"/>
    <xf numFmtId="0" fontId="23" fillId="10" borderId="0" xfId="0" applyFont="1" applyFill="1"/>
    <xf numFmtId="0" fontId="0" fillId="10" borderId="0" xfId="0" applyFill="1"/>
    <xf numFmtId="0" fontId="26" fillId="11" borderId="1" xfId="0" applyFont="1" applyFill="1" applyBorder="1"/>
    <xf numFmtId="0" fontId="18" fillId="0" borderId="1" xfId="2" applyAlignment="1">
      <alignment horizontal="left"/>
    </xf>
    <xf numFmtId="0" fontId="16" fillId="0" borderId="0" xfId="0" applyFont="1" applyAlignment="1">
      <alignment horizontal="left" vertical="center" wrapText="1"/>
    </xf>
    <xf numFmtId="0" fontId="27" fillId="0" borderId="0" xfId="0" applyFont="1"/>
    <xf numFmtId="0" fontId="1" fillId="0" borderId="0" xfId="0" applyFont="1"/>
    <xf numFmtId="0" fontId="1" fillId="0" borderId="1" xfId="2" applyFont="1"/>
    <xf numFmtId="0" fontId="1" fillId="9" borderId="0" xfId="0" applyFont="1" applyFill="1"/>
    <xf numFmtId="0" fontId="28" fillId="0" borderId="0" xfId="0" applyFont="1"/>
    <xf numFmtId="0" fontId="29" fillId="0" borderId="0" xfId="0" applyFont="1"/>
    <xf numFmtId="0" fontId="1" fillId="10" borderId="0" xfId="0" applyFont="1" applyFill="1"/>
    <xf numFmtId="0" fontId="9" fillId="3" borderId="1" xfId="0" applyFont="1" applyFill="1" applyBorder="1" applyAlignment="1">
      <alignment horizontal="center" wrapText="1"/>
    </xf>
    <xf numFmtId="0" fontId="9" fillId="0" borderId="0" xfId="0" applyFont="1" applyAlignment="1">
      <alignment horizontal="center" wrapText="1"/>
    </xf>
    <xf numFmtId="49" fontId="9" fillId="0" borderId="0" xfId="0" applyNumberFormat="1" applyFont="1" applyAlignment="1">
      <alignment horizontal="center" wrapText="1"/>
    </xf>
    <xf numFmtId="49" fontId="9" fillId="3" borderId="1" xfId="0" applyNumberFormat="1" applyFont="1" applyFill="1" applyBorder="1" applyAlignment="1">
      <alignment horizontal="center" wrapText="1"/>
    </xf>
    <xf numFmtId="0" fontId="21" fillId="3" borderId="1" xfId="0" applyFont="1" applyFill="1" applyBorder="1" applyAlignment="1">
      <alignment horizontal="center" wrapText="1"/>
    </xf>
    <xf numFmtId="164" fontId="9" fillId="0" borderId="0" xfId="0" applyNumberFormat="1" applyFont="1" applyAlignment="1">
      <alignment horizontal="center" wrapText="1"/>
    </xf>
    <xf numFmtId="0" fontId="0" fillId="0" borderId="0" xfId="0" applyAlignment="1">
      <alignment horizontal="center" wrapText="1"/>
    </xf>
    <xf numFmtId="0" fontId="0" fillId="12" borderId="0" xfId="0" applyFill="1" applyAlignment="1">
      <alignment horizontal="center"/>
    </xf>
    <xf numFmtId="0" fontId="0" fillId="0" borderId="0" xfId="0" applyAlignment="1">
      <alignment horizontal="center"/>
    </xf>
    <xf numFmtId="0" fontId="17" fillId="0" borderId="0" xfId="0" applyFont="1" applyAlignment="1">
      <alignment horizontal="center" wrapText="1"/>
    </xf>
    <xf numFmtId="164" fontId="0" fillId="0" borderId="0" xfId="0" applyNumberFormat="1" applyAlignment="1">
      <alignment horizontal="center"/>
    </xf>
    <xf numFmtId="49" fontId="9" fillId="3" borderId="4" xfId="0" applyNumberFormat="1" applyFont="1" applyFill="1" applyBorder="1" applyAlignment="1">
      <alignment horizontal="center" wrapText="1"/>
    </xf>
    <xf numFmtId="0" fontId="1" fillId="12" borderId="0" xfId="0" applyFont="1" applyFill="1" applyAlignment="1">
      <alignment horizontal="center"/>
    </xf>
    <xf numFmtId="0" fontId="13" fillId="0" borderId="0" xfId="12"/>
    <xf numFmtId="0" fontId="16" fillId="0" borderId="0" xfId="0" applyFont="1" applyAlignment="1">
      <alignment horizontal="center" vertical="center" wrapText="1"/>
    </xf>
    <xf numFmtId="0" fontId="26" fillId="0" borderId="1" xfId="0" applyFont="1" applyBorder="1"/>
    <xf numFmtId="14" fontId="1" fillId="12" borderId="0" xfId="0" applyNumberFormat="1" applyFont="1" applyFill="1" applyAlignment="1">
      <alignment horizontal="center"/>
    </xf>
    <xf numFmtId="0" fontId="6" fillId="0" borderId="7" xfId="0" applyFont="1" applyBorder="1"/>
    <xf numFmtId="0" fontId="1" fillId="0" borderId="0" xfId="0" applyFont="1" applyAlignment="1">
      <alignment horizontal="center" vertical="center"/>
    </xf>
    <xf numFmtId="0" fontId="13" fillId="0" borderId="1" xfId="3" applyFill="1" applyBorder="1"/>
  </cellXfs>
  <cellStyles count="13">
    <cellStyle name="Good 2" xfId="4" xr:uid="{048CCCBE-10E9-42C8-9DA6-99D18E18A1AF}"/>
    <cellStyle name="Hyperlink" xfId="12" builtinId="8"/>
    <cellStyle name="Hyperlink 2" xfId="3" xr:uid="{0D32E28F-C08F-4AC2-897D-DB522DFFAD72}"/>
    <cellStyle name="Normal" xfId="0" builtinId="0"/>
    <cellStyle name="Normal 2" xfId="1" xr:uid="{B5046112-94E9-4EFE-AD31-25F9724F9339}"/>
    <cellStyle name="Normal 2 2" xfId="5" xr:uid="{C2E986DE-5149-4CEE-A15E-A4A4F0E8B555}"/>
    <cellStyle name="Normal 2 3" xfId="10" xr:uid="{01D3F8C3-F8C1-47DF-83CF-C0058AC73664}"/>
    <cellStyle name="Normal 3" xfId="2" xr:uid="{56664754-0A97-495E-9526-F19846994C53}"/>
    <cellStyle name="Normal 4" xfId="6" xr:uid="{2FB8D475-61FF-481F-B10F-23BD1CC54AC3}"/>
    <cellStyle name="Normal 5" xfId="7" xr:uid="{F96826F3-2808-42C8-BE2E-5F4DD921B1C9}"/>
    <cellStyle name="Normal 6" xfId="8" xr:uid="{177E9B18-7502-4F16-8CD4-5DE5A0657B74}"/>
    <cellStyle name="Normal 7" xfId="9" xr:uid="{1D61E9A0-E730-4A1D-A40D-FFA503FC476A}"/>
    <cellStyle name="Normal 8" xfId="11" xr:uid="{4248705A-74F3-4989-9C03-61F193B39A5B}"/>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3" Type="http://schemas.openxmlformats.org/officeDocument/2006/relationships/hyperlink" Target="https://www.dropbox.com/scl/fi/k0r4nu7krd4j97xo1uqyg/1x1-Light-version-VOLVO_MIAMI_MP_111_GARAGE_7862_def1-1.jpg?rlkey=nmndetui83h8ij089sb32opa5&amp;dl=0&amp;raw=1" TargetMode="External"/><Relationship Id="rId18" Type="http://schemas.openxmlformats.org/officeDocument/2006/relationships/hyperlink" Target="https://volvot25.krakenapps.xyz/files/images/1x1-Light_version-VOLVO_MIAMI_MP_111_GARAGE_7862_def1.jpg" TargetMode="External"/><Relationship Id="rId26" Type="http://schemas.openxmlformats.org/officeDocument/2006/relationships/hyperlink" Target="https://volvot25.krakenapps.xyz/files/images/337008_New_Volvo_XC90_B5_-_dynamic_1-1_1744738441.jpg" TargetMode="External"/><Relationship Id="rId3" Type="http://schemas.openxmlformats.org/officeDocument/2006/relationships/hyperlink" Target="https://cas.volvocars.com/image/dynamic/MY24_2317/256/exterior-v3/H2/72300/RA0000/R18A/TC05/_/_/TJ04/TP02/LR02/_/GR03/T101/NP03/TM02/_/CB03/EV02/JB0B/T214/LF01/_/VP09/UF02/FH02/_/_/_/TR06/_/default.jpg?market=us&amp;client=gox-graph%7Ccar-config&amp;angle=4&amp;w=1920&amp;bg=descriptive-studio" TargetMode="External"/><Relationship Id="rId21" Type="http://schemas.openxmlformats.org/officeDocument/2006/relationships/hyperlink" Target="https://volvot25.krakenapps.xyz/files/images/337008_New_Volvo_XC90_B5_-_dynamic_1-1_1743195352.jpg" TargetMode="External"/><Relationship Id="rId7" Type="http://schemas.openxmlformats.org/officeDocument/2006/relationships/hyperlink" Target="https://cas.volvocars.com/image/dynamic/MY25_2417/256/exterior-v1/H2/74000/RA0000/R18A/TC05/_/_/TJ04/TP02/LR02/_/GR03/T103/NP03/TM02/_/CB03/EV02/JB0B/T214/LF01/_/VP09/UF02/FH02/_/_/_/TR07/default.jpg?market=us&amp;client=gox-graph%7Cpdps&amp;angle=4&amp;w=1920&amp;bg=descriptive-studio" TargetMode="External"/><Relationship Id="rId12" Type="http://schemas.openxmlformats.org/officeDocument/2006/relationships/hyperlink" Target="https://www.dropbox.com/scl/fi/9alk1hh5shu6fpklhzgsy/VOLVO_MIAMI_MP_MAURICE_FERRE_7010_def1_v1_1080x1080.jpg?rlkey=7ju25i9egswo4et0wnofdcdc8&amp;dl=0&amp;raw=1" TargetMode="External"/><Relationship Id="rId17" Type="http://schemas.openxmlformats.org/officeDocument/2006/relationships/hyperlink" Target="https://volvot25.krakenapps.xyz/files/images/VOLVO_MIAMI_MP_MAURICE_FERRE_7010_def1_v1_1080x1080.jpg" TargetMode="External"/><Relationship Id="rId25" Type="http://schemas.openxmlformats.org/officeDocument/2006/relationships/hyperlink" Target="https://volvot25.krakenapps.xyz/files/images/337008_New_Volvo_XC90_B5_-_dynamic_1-1_1744738428.jpg" TargetMode="External"/><Relationship Id="rId33" Type="http://schemas.openxmlformats.org/officeDocument/2006/relationships/hyperlink" Target="https://volvot25.krakenapps.xyz/files/images/HSE-Range_4x5_OfferExample2_1761763349.jpg" TargetMode="External"/><Relationship Id="rId2" Type="http://schemas.openxmlformats.org/officeDocument/2006/relationships/hyperlink" Target="https://cas.volvocars.com/image/dynamic/MY24_2317/256/exterior-v3/D3/73600/RA0000/R18A/TC05/_/2G03/TJ04/TP02/LR02/_/GR03/T101/NP09/TM02/JG02/CB03/EV02/JB0B/T214/LF01/_/VP07/UF02/FH02/_/_/_/TR06/_/default.jpg?market=us&amp;client=gox-graph%7Ccar-config&amp;angle=4&amp;w=1080&amp;bg=descriptive-studio" TargetMode="External"/><Relationship Id="rId16" Type="http://schemas.openxmlformats.org/officeDocument/2006/relationships/hyperlink" Target="https://volvot25.krakenapps.xyz/files/images/VOLVO_MIAMI_MP_MAURICE_FERRE_7010_def1_v1_1080x1080.jpg" TargetMode="External"/><Relationship Id="rId20" Type="http://schemas.openxmlformats.org/officeDocument/2006/relationships/hyperlink" Target="https://volvot25.krakenapps.xyz/files/images/337008_New_Volvo_XC90_B5_-_dynamic_1-1_1743195362.jpg" TargetMode="External"/><Relationship Id="rId29" Type="http://schemas.openxmlformats.org/officeDocument/2006/relationships/hyperlink" Target="https://volvot25.krakenapps.xyz/files/images/25RangeCharelstonBeach1_4-5_Logo11_1751053252.jpg" TargetMode="External"/><Relationship Id="rId1" Type="http://schemas.openxmlformats.org/officeDocument/2006/relationships/hyperlink" Target="https://cas.volvocars.com/image/dynamic/MY24_2317/246/exterior-v3/V5/72300/RA0000/R18D/TC05/_/2G03/TP05/LR02/_/GR02/T101/TJ02/NP02/TM04/_/CB03/EV02/JB0B/T214/LF05/_/VP07/_/FH02/T006/_/_/_/default.jpg?market=us&amp;client=gox-graph%7Ccar-config&amp;angle=4&amp;w=1920&amp;bg=descriptive-studio" TargetMode="External"/><Relationship Id="rId6" Type="http://schemas.openxmlformats.org/officeDocument/2006/relationships/hyperlink" Target="https://cas.volvocars.com/image/dynamic/MY24_2317/246/exterior-v3/VA/71700/RC0000/R174/TC05/_/2G03/TP05/LR02/_/GR02/T101/TJ02/NP02/TM04/_/CB03/EV02/JB0B/T214/LF05/_/VP07/_/FH02/T006/_/_/_/default.jpg?market=us&amp;client=gox-graph%7Cmodel-comparison&amp;angle=4&amp;w=1920&amp;bg=descriptive-studio" TargetMode="External"/><Relationship Id="rId11" Type="http://schemas.openxmlformats.org/officeDocument/2006/relationships/hyperlink" Target="https://www.dropbox.com/scl/fi/h3bg4hpjqz1ecu6uaktl0/all_no_tri.png?rlkey=cp2xyzjte0oktxgzafby7ubnx&amp;dl=0&amp;raw=1" TargetMode="External"/><Relationship Id="rId24" Type="http://schemas.openxmlformats.org/officeDocument/2006/relationships/hyperlink" Target="https://volvot25.krakenapps.xyz/files/images/AprilEvergreenImage_1743091801.png" TargetMode="External"/><Relationship Id="rId32" Type="http://schemas.openxmlformats.org/officeDocument/2006/relationships/hyperlink" Target="https://wizz.volvocars.com/images/2026/246/exterior/studio/threeQuartersFrontLeft/exterior-studio-threeQuartersFrontLeft_FB8B871C0EE3A30DAF03B77C8694F2CBEF485D23.png?client=cas-browser&amp;w=1920" TargetMode="External"/><Relationship Id="rId5" Type="http://schemas.openxmlformats.org/officeDocument/2006/relationships/hyperlink" Target="https://cas.volvocars.com/image/dynamic/MY24_2317/246/exterior-v3/P5/72800/RG0R00/R16A/TC05/_/2G03/TP05/LR02/_/GR09/T101/TJ06/NP02/TM04/JG02/CB03/EV02/JB0B/T201/LF05/_/VP07/UF08/FH01/T006/_/_/_/default.jpg?market=us&amp;client=gox-graph%7Cmodel-comparison&amp;angle=4&amp;w=1920&amp;bg=descriptive-studio" TargetMode="External"/><Relationship Id="rId15" Type="http://schemas.openxmlformats.org/officeDocument/2006/relationships/hyperlink" Target="https://volvot25.krakenapps.xyz/files/images/NROMarchEvergreen2025.jpg" TargetMode="External"/><Relationship Id="rId23" Type="http://schemas.openxmlformats.org/officeDocument/2006/relationships/hyperlink" Target="https://wizz.volvocars.com/images/2026/256/exterior/studio/threeQuartersFrontLeft/exterior-studio-threeQuartersFrontLeft_57A790382259E9C2748468120C93995EACDEE538.png?client=cas-browser&amp;w=1920" TargetMode="External"/><Relationship Id="rId28" Type="http://schemas.openxmlformats.org/officeDocument/2006/relationships/hyperlink" Target="https://volvot25.krakenapps.xyz/files/images/337008_New_Volvo_XC90_B5_-_dynamic_4-5_1744898336.jpg" TargetMode="External"/><Relationship Id="rId10" Type="http://schemas.openxmlformats.org/officeDocument/2006/relationships/hyperlink" Target="https://www.dropbox.com/scl/fi/ekvzb0ibaovvg005mdgm4/sro_tx_mnc.jpg?rlkey=cidm2s9tw1uukkauswfctt64o&amp;dl=0&amp;raw=1" TargetMode="External"/><Relationship Id="rId19" Type="http://schemas.openxmlformats.org/officeDocument/2006/relationships/hyperlink" Target="https://volvot25.krakenapps.xyz/files/images/AprilEvergreenImage_1743091147.png" TargetMode="External"/><Relationship Id="rId31" Type="http://schemas.openxmlformats.org/officeDocument/2006/relationships/hyperlink" Target="https://wizz.volvocars.com/images/2026/256/exterior/studio/threeQuartersFrontLeft/exterior-studio-threeQuartersFrontLeft_1B551DAFC7272ACA2E9E518E97E5C059F3802749.png?client=cas-browser&amp;w=1920" TargetMode="External"/><Relationship Id="rId4" Type="http://schemas.openxmlformats.org/officeDocument/2006/relationships/hyperlink" Target="https://cas.volvocars.com/image/dynamic/MY24_2317/536/exterior-v4/48/72500/RD0000/R152/FN01/TC06/2G03/_/TP02/LR02/JT02/GR03/T102/TJ01/NP02/TM02/_/_/EV02/JB11/T21C/LF01/_/VP07/FH02/_/_/_/_/_/_/default.jpg?market=us&amp;client=gox-graph%7Cpdps&amp;angle=4&amp;w=1920&amp;bg=descriptive-studio" TargetMode="External"/><Relationship Id="rId9" Type="http://schemas.openxmlformats.org/officeDocument/2006/relationships/hyperlink" Target="https://www.dropbox.com/scl/fi/ieyca47dawu7rcbpt40t2/all.jpg?rlkey=03ir48j9gsraaqoqeg2gc3rcu&amp;dl=0&amp;raw=1" TargetMode="External"/><Relationship Id="rId14" Type="http://schemas.openxmlformats.org/officeDocument/2006/relationships/hyperlink" Target="https://wizz.volvocars.com/images/2025/256/exterior/studio/threeQuartersFrontLeft/exterior-studio-threeQuartersFrontLeft_780A009EF7914FC2232C7D5C12D61DEE2B172024.png?client=cas-browser&amp;w=1920" TargetMode="External"/><Relationship Id="rId22" Type="http://schemas.openxmlformats.org/officeDocument/2006/relationships/hyperlink" Target="https://volvot25.krakenapps.xyz/files/images/337008_New_Volvo_XC90_B5_-_dynamic_1-1_1743195337.jpg" TargetMode="External"/><Relationship Id="rId27" Type="http://schemas.openxmlformats.org/officeDocument/2006/relationships/hyperlink" Target="https://volvot25.krakenapps.xyz/files/images/337008_New_Volvo_XC90_B5_-_dynamic_1-1_1744738451.jpg" TargetMode="External"/><Relationship Id="rId30" Type="http://schemas.openxmlformats.org/officeDocument/2006/relationships/hyperlink" Target="https://wizz.volvocars.com/images/2025/256/exterior/studio/threeQuartersFrontLeft/exterior-studio-threeQuartersFrontLeft_D645A0F4EC1EC4488452FEB643E63D6EF2EEBC69.png?client=cas-browser&amp;w=1920" TargetMode="External"/><Relationship Id="rId8" Type="http://schemas.openxmlformats.org/officeDocument/2006/relationships/hyperlink" Target="https://www.dropbox.com/scl/fi/ieyca47dawu7rcbpt40t2/all.jpg?rlkey=03ir48j9gsraaqoqeg2gc3rcu&amp;dl=0&amp;raw=1"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T1026"/>
  <sheetViews>
    <sheetView workbookViewId="0">
      <pane ySplit="2" topLeftCell="A3" activePane="bottomLeft" state="frozen"/>
      <selection pane="bottomLeft" activeCell="B4" sqref="B4"/>
    </sheetView>
  </sheetViews>
  <sheetFormatPr baseColWidth="10" defaultColWidth="14.5" defaultRowHeight="15" customHeight="1" x14ac:dyDescent="0.2"/>
  <cols>
    <col min="1" max="1" width="13.1640625" customWidth="1"/>
    <col min="2" max="2" width="40.6640625" customWidth="1"/>
    <col min="3" max="3" width="9.83203125" customWidth="1"/>
    <col min="4" max="4" width="23" customWidth="1"/>
    <col min="5" max="5" width="13.1640625" customWidth="1"/>
    <col min="6" max="6" width="38.5" customWidth="1"/>
    <col min="7" max="7" width="13.5" customWidth="1"/>
    <col min="8" max="8" width="13.83203125" customWidth="1"/>
    <col min="9" max="9" width="2" customWidth="1"/>
    <col min="10" max="10" width="53.5" customWidth="1"/>
    <col min="11" max="11" width="79.5" customWidth="1"/>
    <col min="12" max="12" width="39.5" customWidth="1"/>
    <col min="13" max="13" width="99.5" customWidth="1"/>
    <col min="14" max="14" width="255.6640625" customWidth="1"/>
    <col min="15" max="15" width="5.6640625" customWidth="1"/>
    <col min="16" max="16" width="14.1640625" customWidth="1"/>
    <col min="17" max="43" width="9.1640625" customWidth="1"/>
    <col min="44" max="44" width="255.6640625" customWidth="1"/>
    <col min="45" max="45" width="162.6640625" customWidth="1"/>
    <col min="46" max="46" width="41" customWidth="1"/>
  </cols>
  <sheetData>
    <row r="1" spans="1:46" x14ac:dyDescent="0.2">
      <c r="A1" s="3"/>
      <c r="B1" s="3"/>
      <c r="C1" s="3"/>
      <c r="D1" s="3"/>
      <c r="E1" s="3"/>
      <c r="F1" s="3"/>
      <c r="G1" s="3"/>
      <c r="H1" s="3"/>
      <c r="I1" s="3"/>
      <c r="J1" s="3" t="s">
        <v>0</v>
      </c>
      <c r="K1" s="3" t="s">
        <v>1</v>
      </c>
      <c r="L1" s="3" t="s">
        <v>1</v>
      </c>
      <c r="M1" s="3" t="s">
        <v>1</v>
      </c>
      <c r="N1" s="3" t="s">
        <v>1</v>
      </c>
      <c r="O1" s="3" t="s">
        <v>1</v>
      </c>
      <c r="P1" s="3" t="s">
        <v>2</v>
      </c>
      <c r="Q1" s="3" t="s">
        <v>3</v>
      </c>
      <c r="R1" s="3" t="s">
        <v>2</v>
      </c>
      <c r="S1" s="3" t="s">
        <v>4</v>
      </c>
      <c r="T1" s="3" t="s">
        <v>5</v>
      </c>
      <c r="U1" s="3" t="s">
        <v>6</v>
      </c>
      <c r="V1" s="3" t="s">
        <v>7</v>
      </c>
      <c r="W1" s="3" t="s">
        <v>8</v>
      </c>
      <c r="X1" s="3" t="s">
        <v>9</v>
      </c>
      <c r="Y1" s="3" t="s">
        <v>10</v>
      </c>
      <c r="Z1" s="3" t="s">
        <v>11</v>
      </c>
      <c r="AA1" s="3" t="s">
        <v>2</v>
      </c>
      <c r="AB1" s="3" t="s">
        <v>12</v>
      </c>
      <c r="AC1" s="3" t="s">
        <v>12</v>
      </c>
      <c r="AD1" s="3" t="s">
        <v>13</v>
      </c>
      <c r="AE1" s="3" t="s">
        <v>13</v>
      </c>
      <c r="AF1" s="3" t="s">
        <v>14</v>
      </c>
      <c r="AG1" s="3" t="s">
        <v>15</v>
      </c>
      <c r="AH1" s="3" t="s">
        <v>16</v>
      </c>
      <c r="AI1" s="3" t="s">
        <v>17</v>
      </c>
      <c r="AJ1" s="3" t="s">
        <v>18</v>
      </c>
      <c r="AK1" s="3" t="s">
        <v>19</v>
      </c>
      <c r="AL1" s="3" t="s">
        <v>20</v>
      </c>
      <c r="AM1" s="3" t="s">
        <v>21</v>
      </c>
      <c r="AN1" s="3" t="s">
        <v>22</v>
      </c>
      <c r="AO1" s="3" t="s">
        <v>23</v>
      </c>
      <c r="AP1" s="3" t="s">
        <v>24</v>
      </c>
      <c r="AQ1" s="3" t="s">
        <v>25</v>
      </c>
      <c r="AR1" s="3" t="s">
        <v>26</v>
      </c>
      <c r="AS1" s="3" t="s">
        <v>27</v>
      </c>
      <c r="AT1" s="3" t="s">
        <v>28</v>
      </c>
    </row>
    <row r="2" spans="1:46" x14ac:dyDescent="0.2">
      <c r="A2" s="3" t="s">
        <v>29</v>
      </c>
      <c r="B2" s="3" t="s">
        <v>30</v>
      </c>
      <c r="C2" s="3" t="s">
        <v>31</v>
      </c>
      <c r="D2" s="3" t="s">
        <v>32</v>
      </c>
      <c r="E2" s="3" t="s">
        <v>29</v>
      </c>
      <c r="F2" s="3" t="s">
        <v>33</v>
      </c>
      <c r="G2" s="4" t="s">
        <v>34</v>
      </c>
      <c r="H2" s="4" t="s">
        <v>35</v>
      </c>
      <c r="I2" s="3" t="s">
        <v>36</v>
      </c>
      <c r="J2" s="3" t="s">
        <v>37</v>
      </c>
      <c r="K2" s="3" t="s">
        <v>38</v>
      </c>
      <c r="L2" s="3" t="s">
        <v>39</v>
      </c>
      <c r="M2" s="3" t="s">
        <v>40</v>
      </c>
      <c r="N2" s="3" t="s">
        <v>41</v>
      </c>
      <c r="O2" s="3" t="s">
        <v>42</v>
      </c>
      <c r="P2" s="3" t="s">
        <v>43</v>
      </c>
      <c r="Q2" s="3" t="s">
        <v>44</v>
      </c>
      <c r="R2" s="3" t="s">
        <v>45</v>
      </c>
      <c r="S2" s="3" t="s">
        <v>46</v>
      </c>
      <c r="T2" s="3" t="s">
        <v>47</v>
      </c>
      <c r="U2" s="3" t="s">
        <v>48</v>
      </c>
      <c r="V2" s="3" t="s">
        <v>49</v>
      </c>
      <c r="W2" s="3" t="s">
        <v>50</v>
      </c>
      <c r="X2" s="3" t="s">
        <v>51</v>
      </c>
      <c r="Y2" s="3" t="s">
        <v>52</v>
      </c>
      <c r="Z2" s="3" t="s">
        <v>53</v>
      </c>
      <c r="AA2" s="3" t="s">
        <v>54</v>
      </c>
      <c r="AB2" s="3" t="s">
        <v>55</v>
      </c>
      <c r="AC2" s="3" t="s">
        <v>56</v>
      </c>
      <c r="AD2" s="3" t="s">
        <v>57</v>
      </c>
      <c r="AE2" s="3" t="s">
        <v>58</v>
      </c>
      <c r="AF2" s="3" t="s">
        <v>59</v>
      </c>
      <c r="AG2" s="3" t="s">
        <v>60</v>
      </c>
      <c r="AH2" s="3" t="s">
        <v>61</v>
      </c>
      <c r="AI2" s="3" t="s">
        <v>62</v>
      </c>
      <c r="AJ2" s="3" t="s">
        <v>63</v>
      </c>
      <c r="AK2" s="3" t="s">
        <v>64</v>
      </c>
      <c r="AL2" s="3" t="s">
        <v>65</v>
      </c>
      <c r="AM2" s="3" t="s">
        <v>66</v>
      </c>
      <c r="AN2" s="3" t="s">
        <v>67</v>
      </c>
      <c r="AO2" s="3" t="s">
        <v>68</v>
      </c>
      <c r="AP2" s="3" t="s">
        <v>69</v>
      </c>
      <c r="AQ2" s="3" t="s">
        <v>70</v>
      </c>
      <c r="AR2" s="3" t="s">
        <v>71</v>
      </c>
      <c r="AS2" s="3" t="s">
        <v>72</v>
      </c>
      <c r="AT2" s="3" t="s">
        <v>73</v>
      </c>
    </row>
    <row r="3" spans="1:46" x14ac:dyDescent="0.2">
      <c r="A3" s="3">
        <v>32070</v>
      </c>
      <c r="B3" s="3" t="s">
        <v>74</v>
      </c>
      <c r="C3" s="3" t="s">
        <v>75</v>
      </c>
      <c r="D3" s="3" t="s">
        <v>76</v>
      </c>
      <c r="E3" s="3">
        <v>32070</v>
      </c>
      <c r="F3" s="3" t="str">
        <f>VLOOKUP(E3,Sheet5!$A:$C,3,0)</f>
        <v>Boston/RI</v>
      </c>
      <c r="G3" s="5" t="s">
        <v>77</v>
      </c>
      <c r="H3" s="3" t="e">
        <f>VLOOKUP(E3,#REF!,1,0)</f>
        <v>#REF!</v>
      </c>
      <c r="I3" s="3" t="s">
        <v>36</v>
      </c>
      <c r="J3" s="3" t="s">
        <v>78</v>
      </c>
      <c r="K3" s="6" t="e">
        <f>CONCATENATE(H3,I3,G3,I3,OFFER!#REF!,I3,OFFER!#REF!,I3,IMAGEURL!$B$2)</f>
        <v>#REF!</v>
      </c>
      <c r="L3" s="3" t="e">
        <f>OFFER!#REF!</f>
        <v>#REF!</v>
      </c>
      <c r="M3" s="7" t="e">
        <f>VLOOKUP(E3,#REF!,5,0)</f>
        <v>#REF!</v>
      </c>
      <c r="N3" s="7" t="str">
        <f>IMAGEURL!$C$2</f>
        <v>Onyx_Black</v>
      </c>
      <c r="O3" s="3"/>
      <c r="P3" s="3"/>
      <c r="Q3" s="3" t="e">
        <f>OFFER!#REF!</f>
        <v>#REF!</v>
      </c>
      <c r="R3" s="3"/>
      <c r="S3" s="3" t="e">
        <f>OFFER!#REF!</f>
        <v>#REF!</v>
      </c>
      <c r="T3" s="3"/>
      <c r="U3" s="3" t="s">
        <v>79</v>
      </c>
      <c r="V3" s="3" t="e">
        <f>OFFER!#REF!</f>
        <v>#REF!</v>
      </c>
      <c r="W3" s="3" t="s">
        <v>80</v>
      </c>
      <c r="X3" s="3" t="e">
        <f>OFFER!#REF!</f>
        <v>#REF!</v>
      </c>
      <c r="Y3" s="3" t="s">
        <v>81</v>
      </c>
      <c r="Z3" s="3"/>
      <c r="AA3" s="3"/>
      <c r="AB3" s="3"/>
      <c r="AC3" s="3"/>
      <c r="AD3" s="3"/>
      <c r="AE3" s="3"/>
      <c r="AF3" s="3"/>
      <c r="AG3" s="3"/>
      <c r="AH3" s="3"/>
      <c r="AI3" s="3"/>
      <c r="AJ3" s="3"/>
      <c r="AK3" s="3"/>
      <c r="AL3" s="3"/>
      <c r="AM3" s="3"/>
      <c r="AN3" s="3"/>
      <c r="AO3" s="3"/>
      <c r="AP3" s="3"/>
      <c r="AQ3" s="3"/>
      <c r="AR3" s="3" t="e">
        <f>OFFER!#REF!</f>
        <v>#REF!</v>
      </c>
      <c r="AS3" s="3" t="e">
        <f>OFFER!#REF!</f>
        <v>#REF!</v>
      </c>
      <c r="AT3" s="3"/>
    </row>
    <row r="4" spans="1:46" x14ac:dyDescent="0.2">
      <c r="A4" s="3">
        <v>32070</v>
      </c>
      <c r="B4" s="3" t="s">
        <v>74</v>
      </c>
      <c r="C4" s="3" t="s">
        <v>75</v>
      </c>
      <c r="D4" s="3" t="s">
        <v>76</v>
      </c>
      <c r="E4" s="3">
        <v>32070</v>
      </c>
      <c r="F4" s="3" t="str">
        <f>VLOOKUP(E4,Sheet5!$A:$C,3,0)</f>
        <v>Boston/RI</v>
      </c>
      <c r="G4" s="3" t="s">
        <v>77</v>
      </c>
      <c r="H4" s="3" t="e">
        <f>VLOOKUP(E4,#REF!,1,0)</f>
        <v>#REF!</v>
      </c>
      <c r="I4" s="3" t="s">
        <v>36</v>
      </c>
      <c r="J4" s="3" t="s">
        <v>78</v>
      </c>
      <c r="K4" s="3" t="e">
        <f>CONCATENATE(H4,I4,G4,I4,OFFER!#REF!,I4,OFFER!#REF!,I4,IMAGEURL!$B$2)</f>
        <v>#REF!</v>
      </c>
      <c r="L4" s="3" t="e">
        <f>OFFER!#REF!</f>
        <v>#REF!</v>
      </c>
      <c r="M4" s="7" t="e">
        <f>VLOOKUP(E4,#REF!,5,0)</f>
        <v>#REF!</v>
      </c>
      <c r="N4" s="7" t="str">
        <f>IMAGEURL!$C$2</f>
        <v>Onyx_Black</v>
      </c>
      <c r="O4" s="3"/>
      <c r="P4" s="3"/>
      <c r="Q4" s="3" t="e">
        <f>OFFER!#REF!</f>
        <v>#REF!</v>
      </c>
      <c r="R4" s="3"/>
      <c r="S4" s="3"/>
      <c r="T4" s="3" t="e">
        <f>OFFER!#REF!</f>
        <v>#REF!</v>
      </c>
      <c r="U4" s="3" t="s">
        <v>82</v>
      </c>
      <c r="V4" s="3" t="e">
        <f>OFFER!#REF!</f>
        <v>#REF!</v>
      </c>
      <c r="W4" s="3" t="s">
        <v>83</v>
      </c>
      <c r="X4" s="3"/>
      <c r="Y4" s="3"/>
      <c r="Z4" s="3"/>
      <c r="AA4" s="3"/>
      <c r="AB4" s="3"/>
      <c r="AC4" s="3"/>
      <c r="AD4" s="3"/>
      <c r="AE4" s="3"/>
      <c r="AF4" s="3"/>
      <c r="AG4" s="3"/>
      <c r="AH4" s="3"/>
      <c r="AI4" s="3"/>
      <c r="AJ4" s="3"/>
      <c r="AK4" s="3"/>
      <c r="AL4" s="3"/>
      <c r="AM4" s="3"/>
      <c r="AN4" s="3"/>
      <c r="AO4" s="3"/>
      <c r="AP4" s="3"/>
      <c r="AQ4" s="3"/>
      <c r="AR4" s="3" t="e">
        <f>OFFER!#REF!</f>
        <v>#REF!</v>
      </c>
      <c r="AS4" s="3" t="e">
        <f>OFFER!#REF!</f>
        <v>#REF!</v>
      </c>
      <c r="AT4" s="3"/>
    </row>
    <row r="5" spans="1:46" x14ac:dyDescent="0.2">
      <c r="A5" s="3">
        <v>32070</v>
      </c>
      <c r="B5" s="3" t="s">
        <v>74</v>
      </c>
      <c r="C5" s="3" t="s">
        <v>75</v>
      </c>
      <c r="D5" s="3" t="s">
        <v>76</v>
      </c>
      <c r="E5" s="3">
        <v>32070</v>
      </c>
      <c r="F5" s="3" t="str">
        <f>VLOOKUP(E5,Sheet5!$A:$C,3,0)</f>
        <v>Boston/RI</v>
      </c>
      <c r="G5" s="3" t="s">
        <v>77</v>
      </c>
      <c r="H5" s="3" t="e">
        <f>VLOOKUP(E5,#REF!,1,0)</f>
        <v>#REF!</v>
      </c>
      <c r="I5" s="3" t="s">
        <v>36</v>
      </c>
      <c r="J5" s="3" t="s">
        <v>78</v>
      </c>
      <c r="K5" s="3" t="e">
        <f>CONCATENATE(H5,I5,G5,I5,OFFER!#REF!,I5,OFFER!#REF!,I5,IMAGEURL!$B$3)</f>
        <v>#REF!</v>
      </c>
      <c r="L5" s="3" t="e">
        <f>OFFER!#REF!</f>
        <v>#REF!</v>
      </c>
      <c r="M5" s="7" t="e">
        <f>VLOOKUP(E5,#REF!,5,0)</f>
        <v>#REF!</v>
      </c>
      <c r="N5" s="7" t="str">
        <f>IMAGEURL!$C$3</f>
        <v>Denim_Blue</v>
      </c>
      <c r="O5" s="3"/>
      <c r="P5" s="3"/>
      <c r="Q5" s="3" t="e">
        <f>OFFER!#REF!</f>
        <v>#REF!</v>
      </c>
      <c r="R5" s="3"/>
      <c r="S5" s="3" t="e">
        <f>OFFER!#REF!</f>
        <v>#REF!</v>
      </c>
      <c r="T5" s="3"/>
      <c r="U5" s="3" t="s">
        <v>79</v>
      </c>
      <c r="V5" s="3" t="e">
        <f>OFFER!#REF!</f>
        <v>#REF!</v>
      </c>
      <c r="W5" s="3" t="s">
        <v>80</v>
      </c>
      <c r="X5" s="3" t="e">
        <f>OFFER!#REF!</f>
        <v>#REF!</v>
      </c>
      <c r="Y5" s="3" t="s">
        <v>81</v>
      </c>
      <c r="Z5" s="3"/>
      <c r="AA5" s="3"/>
      <c r="AB5" s="3"/>
      <c r="AC5" s="3"/>
      <c r="AD5" s="3"/>
      <c r="AE5" s="3"/>
      <c r="AF5" s="3"/>
      <c r="AG5" s="3"/>
      <c r="AH5" s="3"/>
      <c r="AI5" s="3"/>
      <c r="AJ5" s="3"/>
      <c r="AK5" s="3"/>
      <c r="AL5" s="3"/>
      <c r="AM5" s="3"/>
      <c r="AN5" s="3"/>
      <c r="AO5" s="3"/>
      <c r="AP5" s="3"/>
      <c r="AQ5" s="3"/>
      <c r="AR5" s="3" t="e">
        <f>OFFER!#REF!</f>
        <v>#REF!</v>
      </c>
      <c r="AS5" s="3" t="e">
        <f>OFFER!#REF!</f>
        <v>#REF!</v>
      </c>
      <c r="AT5" s="3"/>
    </row>
    <row r="6" spans="1:46" x14ac:dyDescent="0.2">
      <c r="A6" s="3">
        <v>32070</v>
      </c>
      <c r="B6" s="3" t="s">
        <v>74</v>
      </c>
      <c r="C6" s="3" t="s">
        <v>75</v>
      </c>
      <c r="D6" s="3" t="s">
        <v>76</v>
      </c>
      <c r="E6" s="3">
        <v>32070</v>
      </c>
      <c r="F6" s="3" t="str">
        <f>VLOOKUP(E6,Sheet5!$A:$C,3,0)</f>
        <v>Boston/RI</v>
      </c>
      <c r="G6" s="3" t="s">
        <v>77</v>
      </c>
      <c r="H6" s="3" t="e">
        <f>VLOOKUP(E6,#REF!,1,0)</f>
        <v>#REF!</v>
      </c>
      <c r="I6" s="3" t="s">
        <v>36</v>
      </c>
      <c r="J6" s="3" t="s">
        <v>78</v>
      </c>
      <c r="K6" s="3" t="e">
        <f>CONCATENATE(H6,I6,G6,I6,OFFER!#REF!,I6,OFFER!#REF!,I6,IMAGEURL!$B$3)</f>
        <v>#REF!</v>
      </c>
      <c r="L6" s="3" t="e">
        <f>OFFER!#REF!</f>
        <v>#REF!</v>
      </c>
      <c r="M6" s="7" t="e">
        <f>VLOOKUP(E6,#REF!,5,0)</f>
        <v>#REF!</v>
      </c>
      <c r="N6" s="7" t="str">
        <f>IMAGEURL!$C$3</f>
        <v>Denim_Blue</v>
      </c>
      <c r="O6" s="3"/>
      <c r="P6" s="3"/>
      <c r="Q6" s="3" t="e">
        <f>OFFER!#REF!</f>
        <v>#REF!</v>
      </c>
      <c r="R6" s="3"/>
      <c r="S6" s="3"/>
      <c r="T6" s="3" t="e">
        <f>OFFER!#REF!</f>
        <v>#REF!</v>
      </c>
      <c r="U6" s="3" t="s">
        <v>82</v>
      </c>
      <c r="V6" s="3" t="e">
        <f>OFFER!#REF!</f>
        <v>#REF!</v>
      </c>
      <c r="W6" s="3" t="s">
        <v>83</v>
      </c>
      <c r="X6" s="3"/>
      <c r="Y6" s="3"/>
      <c r="Z6" s="3"/>
      <c r="AA6" s="3"/>
      <c r="AB6" s="3"/>
      <c r="AC6" s="3"/>
      <c r="AD6" s="3"/>
      <c r="AE6" s="3"/>
      <c r="AF6" s="3"/>
      <c r="AG6" s="3"/>
      <c r="AH6" s="3"/>
      <c r="AI6" s="3"/>
      <c r="AJ6" s="3"/>
      <c r="AK6" s="3"/>
      <c r="AL6" s="3"/>
      <c r="AM6" s="3"/>
      <c r="AN6" s="3"/>
      <c r="AO6" s="3"/>
      <c r="AP6" s="3"/>
      <c r="AQ6" s="3"/>
      <c r="AR6" s="3" t="e">
        <f>OFFER!#REF!</f>
        <v>#REF!</v>
      </c>
      <c r="AS6" s="3" t="e">
        <f>OFFER!#REF!</f>
        <v>#REF!</v>
      </c>
      <c r="AT6" s="3"/>
    </row>
    <row r="7" spans="1:46" x14ac:dyDescent="0.2">
      <c r="A7" s="3">
        <v>32070</v>
      </c>
      <c r="B7" s="3" t="s">
        <v>74</v>
      </c>
      <c r="C7" s="3" t="s">
        <v>75</v>
      </c>
      <c r="D7" s="3" t="s">
        <v>76</v>
      </c>
      <c r="E7" s="3">
        <v>32070</v>
      </c>
      <c r="F7" s="3" t="str">
        <f>VLOOKUP(E7,Sheet5!$A:$C,3,0)</f>
        <v>Boston/RI</v>
      </c>
      <c r="G7" s="3" t="s">
        <v>77</v>
      </c>
      <c r="H7" s="3" t="e">
        <f>VLOOKUP(E7,#REF!,1,0)</f>
        <v>#REF!</v>
      </c>
      <c r="I7" s="3" t="s">
        <v>36</v>
      </c>
      <c r="J7" s="3" t="s">
        <v>78</v>
      </c>
      <c r="K7" s="3" t="e">
        <f>CONCATENATE(H7,I7,G7,I7,OFFER!#REF!,I7,OFFER!#REF!,I7,IMAGEURL!$B$4)</f>
        <v>#REF!</v>
      </c>
      <c r="L7" s="3" t="e">
        <f>OFFER!#REF!</f>
        <v>#REF!</v>
      </c>
      <c r="M7" s="7" t="e">
        <f>VLOOKUP(E7,#REF!,5,0)</f>
        <v>#REF!</v>
      </c>
      <c r="N7" s="7" t="str">
        <f>IMAGEURL!$C$4</f>
        <v>Platinum_Grey</v>
      </c>
      <c r="O7" s="3"/>
      <c r="P7" s="3"/>
      <c r="Q7" s="3" t="e">
        <f>OFFER!#REF!</f>
        <v>#REF!</v>
      </c>
      <c r="R7" s="3"/>
      <c r="S7" s="3" t="e">
        <f>OFFER!#REF!</f>
        <v>#REF!</v>
      </c>
      <c r="T7" s="3"/>
      <c r="U7" s="3" t="s">
        <v>79</v>
      </c>
      <c r="V7" s="3" t="e">
        <f>OFFER!#REF!</f>
        <v>#REF!</v>
      </c>
      <c r="W7" s="3" t="s">
        <v>80</v>
      </c>
      <c r="X7" s="3" t="e">
        <f>OFFER!#REF!</f>
        <v>#REF!</v>
      </c>
      <c r="Y7" s="3" t="s">
        <v>81</v>
      </c>
      <c r="Z7" s="3"/>
      <c r="AA7" s="3"/>
      <c r="AB7" s="3"/>
      <c r="AC7" s="3"/>
      <c r="AD7" s="3"/>
      <c r="AE7" s="3"/>
      <c r="AF7" s="3"/>
      <c r="AG7" s="3"/>
      <c r="AH7" s="3"/>
      <c r="AI7" s="3"/>
      <c r="AJ7" s="3"/>
      <c r="AK7" s="3"/>
      <c r="AL7" s="3"/>
      <c r="AM7" s="3"/>
      <c r="AN7" s="3"/>
      <c r="AO7" s="3"/>
      <c r="AP7" s="3"/>
      <c r="AQ7" s="3"/>
      <c r="AR7" s="3" t="e">
        <f>OFFER!#REF!</f>
        <v>#REF!</v>
      </c>
      <c r="AS7" s="3" t="e">
        <f>OFFER!#REF!</f>
        <v>#REF!</v>
      </c>
      <c r="AT7" s="3"/>
    </row>
    <row r="8" spans="1:46" x14ac:dyDescent="0.2">
      <c r="A8" s="3">
        <v>32070</v>
      </c>
      <c r="B8" s="3" t="s">
        <v>74</v>
      </c>
      <c r="C8" s="3" t="s">
        <v>75</v>
      </c>
      <c r="D8" s="3" t="s">
        <v>76</v>
      </c>
      <c r="E8" s="3">
        <v>32070</v>
      </c>
      <c r="F8" s="3" t="str">
        <f>VLOOKUP(E8,Sheet5!$A:$C,3,0)</f>
        <v>Boston/RI</v>
      </c>
      <c r="G8" s="3" t="s">
        <v>77</v>
      </c>
      <c r="H8" s="3" t="e">
        <f>VLOOKUP(E8,#REF!,1,0)</f>
        <v>#REF!</v>
      </c>
      <c r="I8" s="3" t="s">
        <v>36</v>
      </c>
      <c r="J8" s="3" t="s">
        <v>78</v>
      </c>
      <c r="K8" s="3" t="e">
        <f>CONCATENATE(H8,I8,G8,I8,OFFER!#REF!,I8,OFFER!#REF!,I8,IMAGEURL!$B$4)</f>
        <v>#REF!</v>
      </c>
      <c r="L8" s="3" t="e">
        <f>OFFER!#REF!</f>
        <v>#REF!</v>
      </c>
      <c r="M8" s="7" t="e">
        <f>VLOOKUP(E8,#REF!,5,0)</f>
        <v>#REF!</v>
      </c>
      <c r="N8" s="7" t="str">
        <f>IMAGEURL!$C$4</f>
        <v>Platinum_Grey</v>
      </c>
      <c r="O8" s="3"/>
      <c r="P8" s="3"/>
      <c r="Q8" s="3" t="e">
        <f>OFFER!#REF!</f>
        <v>#REF!</v>
      </c>
      <c r="R8" s="3"/>
      <c r="S8" s="3"/>
      <c r="T8" s="3" t="e">
        <f>OFFER!#REF!</f>
        <v>#REF!</v>
      </c>
      <c r="U8" s="3" t="s">
        <v>82</v>
      </c>
      <c r="V8" s="3" t="e">
        <f>OFFER!#REF!</f>
        <v>#REF!</v>
      </c>
      <c r="W8" s="3" t="s">
        <v>83</v>
      </c>
      <c r="X8" s="3"/>
      <c r="Y8" s="3"/>
      <c r="Z8" s="3"/>
      <c r="AA8" s="3"/>
      <c r="AB8" s="3"/>
      <c r="AC8" s="3"/>
      <c r="AD8" s="3"/>
      <c r="AE8" s="3"/>
      <c r="AF8" s="3"/>
      <c r="AG8" s="3"/>
      <c r="AH8" s="3"/>
      <c r="AI8" s="3"/>
      <c r="AJ8" s="3"/>
      <c r="AK8" s="3"/>
      <c r="AL8" s="3"/>
      <c r="AM8" s="3"/>
      <c r="AN8" s="3"/>
      <c r="AO8" s="3"/>
      <c r="AP8" s="3"/>
      <c r="AQ8" s="3"/>
      <c r="AR8" s="3" t="e">
        <f>OFFER!#REF!</f>
        <v>#REF!</v>
      </c>
      <c r="AS8" s="3" t="e">
        <f>OFFER!#REF!</f>
        <v>#REF!</v>
      </c>
      <c r="AT8" s="3"/>
    </row>
    <row r="9" spans="1:46" x14ac:dyDescent="0.2">
      <c r="A9" s="3">
        <v>32070</v>
      </c>
      <c r="B9" s="3" t="s">
        <v>74</v>
      </c>
      <c r="C9" s="3" t="s">
        <v>75</v>
      </c>
      <c r="D9" s="3" t="s">
        <v>76</v>
      </c>
      <c r="E9" s="3">
        <v>32070</v>
      </c>
      <c r="F9" s="3" t="str">
        <f>VLOOKUP(E9,Sheet5!$A:$C,3,0)</f>
        <v>Boston/RI</v>
      </c>
      <c r="G9" s="3" t="s">
        <v>77</v>
      </c>
      <c r="H9" s="3" t="e">
        <f>VLOOKUP(E9,#REF!,1,0)</f>
        <v>#REF!</v>
      </c>
      <c r="I9" s="3" t="s">
        <v>36</v>
      </c>
      <c r="J9" s="3" t="s">
        <v>78</v>
      </c>
      <c r="K9" s="3" t="e">
        <f>CONCATENATE(H9,I9,G9,I9,OFFER!#REF!,I9,OFFER!#REF!,I9,IMAGEURL!$B$5)</f>
        <v>#REF!</v>
      </c>
      <c r="L9" s="3" t="e">
        <f>OFFER!#REF!</f>
        <v>#REF!</v>
      </c>
      <c r="M9" s="7" t="e">
        <f>VLOOKUP(E9,#REF!,5,0)</f>
        <v>#REF!</v>
      </c>
      <c r="N9" s="7" t="str">
        <f>IMAGEURL!$C$5</f>
        <v>Silver_Dawn</v>
      </c>
      <c r="O9" s="3"/>
      <c r="P9" s="3"/>
      <c r="Q9" s="3" t="e">
        <f>OFFER!#REF!</f>
        <v>#REF!</v>
      </c>
      <c r="R9" s="3"/>
      <c r="S9" s="3" t="e">
        <f>OFFER!#REF!</f>
        <v>#REF!</v>
      </c>
      <c r="T9" s="3"/>
      <c r="U9" s="3" t="s">
        <v>79</v>
      </c>
      <c r="V9" s="3" t="e">
        <f>OFFER!#REF!</f>
        <v>#REF!</v>
      </c>
      <c r="W9" s="3" t="s">
        <v>80</v>
      </c>
      <c r="X9" s="3" t="e">
        <f>OFFER!#REF!</f>
        <v>#REF!</v>
      </c>
      <c r="Y9" s="3" t="s">
        <v>81</v>
      </c>
      <c r="Z9" s="3"/>
      <c r="AA9" s="3"/>
      <c r="AB9" s="3"/>
      <c r="AC9" s="3"/>
      <c r="AD9" s="3"/>
      <c r="AE9" s="3"/>
      <c r="AF9" s="3"/>
      <c r="AG9" s="3"/>
      <c r="AH9" s="3"/>
      <c r="AI9" s="3"/>
      <c r="AJ9" s="3"/>
      <c r="AK9" s="3"/>
      <c r="AL9" s="3"/>
      <c r="AM9" s="3"/>
      <c r="AN9" s="3"/>
      <c r="AO9" s="3"/>
      <c r="AP9" s="3"/>
      <c r="AQ9" s="3"/>
      <c r="AR9" s="3" t="e">
        <f>OFFER!#REF!</f>
        <v>#REF!</v>
      </c>
      <c r="AS9" s="3" t="e">
        <f>OFFER!#REF!</f>
        <v>#REF!</v>
      </c>
      <c r="AT9" s="3"/>
    </row>
    <row r="10" spans="1:46" x14ac:dyDescent="0.2">
      <c r="A10" s="3">
        <v>32070</v>
      </c>
      <c r="B10" s="3" t="s">
        <v>74</v>
      </c>
      <c r="C10" s="3" t="s">
        <v>75</v>
      </c>
      <c r="D10" s="3" t="s">
        <v>76</v>
      </c>
      <c r="E10" s="3">
        <v>32070</v>
      </c>
      <c r="F10" s="3" t="str">
        <f>VLOOKUP(E10,Sheet5!$A:$C,3,0)</f>
        <v>Boston/RI</v>
      </c>
      <c r="G10" s="3" t="s">
        <v>77</v>
      </c>
      <c r="H10" s="3" t="e">
        <f>VLOOKUP(E10,#REF!,1,0)</f>
        <v>#REF!</v>
      </c>
      <c r="I10" s="3" t="s">
        <v>36</v>
      </c>
      <c r="J10" s="3" t="s">
        <v>78</v>
      </c>
      <c r="K10" s="3" t="e">
        <f>CONCATENATE(H10,I10,G10,I10,OFFER!#REF!,I10,OFFER!#REF!,I10,IMAGEURL!$B$5)</f>
        <v>#REF!</v>
      </c>
      <c r="L10" s="3" t="e">
        <f>OFFER!#REF!</f>
        <v>#REF!</v>
      </c>
      <c r="M10" s="7" t="e">
        <f>VLOOKUP(E10,#REF!,5,0)</f>
        <v>#REF!</v>
      </c>
      <c r="N10" s="7" t="str">
        <f>IMAGEURL!$C$5</f>
        <v>Silver_Dawn</v>
      </c>
      <c r="O10" s="3"/>
      <c r="P10" s="3"/>
      <c r="Q10" s="3" t="e">
        <f>OFFER!#REF!</f>
        <v>#REF!</v>
      </c>
      <c r="R10" s="3"/>
      <c r="S10" s="3"/>
      <c r="T10" s="3" t="e">
        <f>OFFER!#REF!</f>
        <v>#REF!</v>
      </c>
      <c r="U10" s="3" t="s">
        <v>82</v>
      </c>
      <c r="V10" s="3" t="e">
        <f>OFFER!#REF!</f>
        <v>#REF!</v>
      </c>
      <c r="W10" s="3" t="s">
        <v>83</v>
      </c>
      <c r="X10" s="3"/>
      <c r="Y10" s="3"/>
      <c r="Z10" s="3"/>
      <c r="AA10" s="3"/>
      <c r="AB10" s="3"/>
      <c r="AC10" s="3"/>
      <c r="AD10" s="3"/>
      <c r="AE10" s="3"/>
      <c r="AF10" s="3"/>
      <c r="AG10" s="3"/>
      <c r="AH10" s="3"/>
      <c r="AI10" s="3"/>
      <c r="AJ10" s="3"/>
      <c r="AK10" s="3"/>
      <c r="AL10" s="3"/>
      <c r="AM10" s="3"/>
      <c r="AN10" s="3"/>
      <c r="AO10" s="3"/>
      <c r="AP10" s="3"/>
      <c r="AQ10" s="3"/>
      <c r="AR10" s="3" t="e">
        <f>OFFER!#REF!</f>
        <v>#REF!</v>
      </c>
      <c r="AS10" s="3" t="e">
        <f>OFFER!#REF!</f>
        <v>#REF!</v>
      </c>
      <c r="AT10" s="3"/>
    </row>
    <row r="11" spans="1:46" x14ac:dyDescent="0.2">
      <c r="A11" s="3">
        <v>32070</v>
      </c>
      <c r="B11" s="3" t="s">
        <v>74</v>
      </c>
      <c r="C11" s="3" t="s">
        <v>75</v>
      </c>
      <c r="D11" s="3" t="s">
        <v>76</v>
      </c>
      <c r="E11" s="3">
        <v>32070</v>
      </c>
      <c r="F11" s="3" t="str">
        <f>VLOOKUP(E11,Sheet5!$A:$C,3,0)</f>
        <v>Boston/RI</v>
      </c>
      <c r="G11" s="3" t="s">
        <v>77</v>
      </c>
      <c r="H11" s="3" t="e">
        <f>VLOOKUP(E11,#REF!,1,0)</f>
        <v>#REF!</v>
      </c>
      <c r="I11" s="3" t="s">
        <v>36</v>
      </c>
      <c r="J11" s="3" t="s">
        <v>78</v>
      </c>
      <c r="K11" s="3" t="e">
        <f>CONCATENATE(H11,I11,G11,I11,OFFER!#REF!,I11,OFFER!#REF!,I11,IMAGEURL!$B$6)</f>
        <v>#REF!</v>
      </c>
      <c r="L11" s="3" t="e">
        <f>OFFER!#REF!</f>
        <v>#REF!</v>
      </c>
      <c r="M11" s="7" t="e">
        <f>VLOOKUP(E11,#REF!,5,0)</f>
        <v>#REF!</v>
      </c>
      <c r="N11" s="7" t="str">
        <f>IMAGEURL!$C$6</f>
        <v>Bright_Dusk</v>
      </c>
      <c r="O11" s="3"/>
      <c r="P11" s="3"/>
      <c r="Q11" s="3" t="e">
        <f>OFFER!#REF!</f>
        <v>#REF!</v>
      </c>
      <c r="R11" s="3"/>
      <c r="S11" s="3" t="e">
        <f>OFFER!#REF!</f>
        <v>#REF!</v>
      </c>
      <c r="T11" s="3"/>
      <c r="U11" s="3" t="s">
        <v>79</v>
      </c>
      <c r="V11" s="3" t="e">
        <f>OFFER!#REF!</f>
        <v>#REF!</v>
      </c>
      <c r="W11" s="3" t="s">
        <v>80</v>
      </c>
      <c r="X11" s="3" t="e">
        <f>OFFER!#REF!</f>
        <v>#REF!</v>
      </c>
      <c r="Y11" s="3" t="s">
        <v>81</v>
      </c>
      <c r="Z11" s="3"/>
      <c r="AA11" s="3"/>
      <c r="AB11" s="3"/>
      <c r="AC11" s="3"/>
      <c r="AD11" s="3"/>
      <c r="AE11" s="3"/>
      <c r="AF11" s="3"/>
      <c r="AG11" s="3"/>
      <c r="AH11" s="3"/>
      <c r="AI11" s="3"/>
      <c r="AJ11" s="3"/>
      <c r="AK11" s="3"/>
      <c r="AL11" s="3"/>
      <c r="AM11" s="3"/>
      <c r="AN11" s="3"/>
      <c r="AO11" s="3"/>
      <c r="AP11" s="3"/>
      <c r="AQ11" s="3"/>
      <c r="AR11" s="3" t="e">
        <f>OFFER!#REF!</f>
        <v>#REF!</v>
      </c>
      <c r="AS11" s="3" t="e">
        <f>OFFER!#REF!</f>
        <v>#REF!</v>
      </c>
      <c r="AT11" s="3"/>
    </row>
    <row r="12" spans="1:46" x14ac:dyDescent="0.2">
      <c r="A12" s="3">
        <v>32070</v>
      </c>
      <c r="B12" s="3" t="s">
        <v>74</v>
      </c>
      <c r="C12" s="3" t="s">
        <v>75</v>
      </c>
      <c r="D12" s="3" t="s">
        <v>76</v>
      </c>
      <c r="E12" s="3">
        <v>32070</v>
      </c>
      <c r="F12" s="3" t="str">
        <f>VLOOKUP(E12,Sheet5!$A:$C,3,0)</f>
        <v>Boston/RI</v>
      </c>
      <c r="G12" s="3" t="s">
        <v>77</v>
      </c>
      <c r="H12" s="3" t="e">
        <f>VLOOKUP(E12,#REF!,1,0)</f>
        <v>#REF!</v>
      </c>
      <c r="I12" s="3" t="s">
        <v>36</v>
      </c>
      <c r="J12" s="3" t="s">
        <v>78</v>
      </c>
      <c r="K12" s="3" t="e">
        <f>CONCATENATE(H12,I12,G12,I12,OFFER!#REF!,I12,OFFER!#REF!,I12,IMAGEURL!$B$6)</f>
        <v>#REF!</v>
      </c>
      <c r="L12" s="3" t="e">
        <f>OFFER!#REF!</f>
        <v>#REF!</v>
      </c>
      <c r="M12" s="7" t="e">
        <f>VLOOKUP(E12,#REF!,5,0)</f>
        <v>#REF!</v>
      </c>
      <c r="N12" s="7" t="str">
        <f>IMAGEURL!$C$6</f>
        <v>Bright_Dusk</v>
      </c>
      <c r="O12" s="3"/>
      <c r="P12" s="3"/>
      <c r="Q12" s="3" t="e">
        <f>OFFER!#REF!</f>
        <v>#REF!</v>
      </c>
      <c r="R12" s="3"/>
      <c r="S12" s="3"/>
      <c r="T12" s="3" t="e">
        <f>OFFER!#REF!</f>
        <v>#REF!</v>
      </c>
      <c r="U12" s="3" t="s">
        <v>82</v>
      </c>
      <c r="V12" s="3" t="e">
        <f>OFFER!#REF!</f>
        <v>#REF!</v>
      </c>
      <c r="W12" s="3" t="s">
        <v>83</v>
      </c>
      <c r="X12" s="3"/>
      <c r="Y12" s="3"/>
      <c r="Z12" s="3"/>
      <c r="AA12" s="3"/>
      <c r="AB12" s="3"/>
      <c r="AC12" s="3"/>
      <c r="AD12" s="3"/>
      <c r="AE12" s="3"/>
      <c r="AF12" s="3"/>
      <c r="AG12" s="3"/>
      <c r="AH12" s="3"/>
      <c r="AI12" s="3"/>
      <c r="AJ12" s="3"/>
      <c r="AK12" s="3"/>
      <c r="AL12" s="3"/>
      <c r="AM12" s="3"/>
      <c r="AN12" s="3"/>
      <c r="AO12" s="3"/>
      <c r="AP12" s="3"/>
      <c r="AQ12" s="3"/>
      <c r="AR12" s="3" t="e">
        <f>OFFER!#REF!</f>
        <v>#REF!</v>
      </c>
      <c r="AS12" s="3" t="e">
        <f>OFFER!#REF!</f>
        <v>#REF!</v>
      </c>
      <c r="AT12" s="3"/>
    </row>
    <row r="13" spans="1:46" x14ac:dyDescent="0.2">
      <c r="A13" s="3">
        <v>32070</v>
      </c>
      <c r="B13" s="3" t="s">
        <v>74</v>
      </c>
      <c r="C13" s="3" t="s">
        <v>75</v>
      </c>
      <c r="D13" s="3" t="s">
        <v>76</v>
      </c>
      <c r="E13" s="3">
        <v>32070</v>
      </c>
      <c r="F13" s="3" t="str">
        <f>VLOOKUP(E13,Sheet5!$A:$C,3,0)</f>
        <v>Boston/RI</v>
      </c>
      <c r="G13" s="3" t="s">
        <v>77</v>
      </c>
      <c r="H13" s="3" t="e">
        <f>VLOOKUP(E13,#REF!,1,0)</f>
        <v>#REF!</v>
      </c>
      <c r="I13" s="3" t="s">
        <v>36</v>
      </c>
      <c r="J13" s="3" t="s">
        <v>78</v>
      </c>
      <c r="K13" s="3" t="e">
        <f>CONCATENATE(H13,I13,G13,I13,OFFER!#REF!,I13,OFFER!#REF!,I13,IMAGEURL!$B$7)</f>
        <v>#REF!</v>
      </c>
      <c r="L13" s="3" t="e">
        <f>OFFER!#REF!</f>
        <v>#REF!</v>
      </c>
      <c r="M13" s="7" t="e">
        <f>VLOOKUP(E13,#REF!,5,0)</f>
        <v>#REF!</v>
      </c>
      <c r="N13" s="7" t="str">
        <f>IMAGEURL!$C$7</f>
        <v>Vapour_Grey</v>
      </c>
      <c r="O13" s="3"/>
      <c r="P13" s="3"/>
      <c r="Q13" s="3" t="e">
        <f>OFFER!#REF!</f>
        <v>#REF!</v>
      </c>
      <c r="R13" s="3"/>
      <c r="S13" s="3" t="e">
        <f>OFFER!#REF!</f>
        <v>#REF!</v>
      </c>
      <c r="T13" s="3"/>
      <c r="U13" s="3" t="s">
        <v>79</v>
      </c>
      <c r="V13" s="3" t="e">
        <f>OFFER!#REF!</f>
        <v>#REF!</v>
      </c>
      <c r="W13" s="3" t="s">
        <v>80</v>
      </c>
      <c r="X13" s="3" t="e">
        <f>OFFER!#REF!</f>
        <v>#REF!</v>
      </c>
      <c r="Y13" s="3" t="s">
        <v>81</v>
      </c>
      <c r="Z13" s="3"/>
      <c r="AA13" s="3"/>
      <c r="AB13" s="3"/>
      <c r="AC13" s="3"/>
      <c r="AD13" s="3"/>
      <c r="AE13" s="3"/>
      <c r="AF13" s="3"/>
      <c r="AG13" s="3"/>
      <c r="AH13" s="3"/>
      <c r="AI13" s="3"/>
      <c r="AJ13" s="3"/>
      <c r="AK13" s="3"/>
      <c r="AL13" s="3"/>
      <c r="AM13" s="3"/>
      <c r="AN13" s="3"/>
      <c r="AO13" s="3"/>
      <c r="AP13" s="3"/>
      <c r="AQ13" s="3"/>
      <c r="AR13" s="3" t="e">
        <f>OFFER!#REF!</f>
        <v>#REF!</v>
      </c>
      <c r="AS13" s="3" t="e">
        <f>OFFER!#REF!</f>
        <v>#REF!</v>
      </c>
      <c r="AT13" s="3"/>
    </row>
    <row r="14" spans="1:46" x14ac:dyDescent="0.2">
      <c r="A14" s="3">
        <v>32070</v>
      </c>
      <c r="B14" s="3" t="s">
        <v>74</v>
      </c>
      <c r="C14" s="3" t="s">
        <v>75</v>
      </c>
      <c r="D14" s="3" t="s">
        <v>76</v>
      </c>
      <c r="E14" s="3">
        <v>32070</v>
      </c>
      <c r="F14" s="3" t="str">
        <f>VLOOKUP(E14,Sheet5!$A:$C,3,0)</f>
        <v>Boston/RI</v>
      </c>
      <c r="G14" s="3" t="s">
        <v>77</v>
      </c>
      <c r="H14" s="3" t="e">
        <f>VLOOKUP(E14,#REF!,1,0)</f>
        <v>#REF!</v>
      </c>
      <c r="I14" s="3" t="s">
        <v>36</v>
      </c>
      <c r="J14" s="3" t="s">
        <v>78</v>
      </c>
      <c r="K14" s="3" t="e">
        <f>CONCATENATE(H14,I14,G14,I14,OFFER!#REF!,I14,OFFER!#REF!,I14,IMAGEURL!$B$7)</f>
        <v>#REF!</v>
      </c>
      <c r="L14" s="3" t="e">
        <f>OFFER!#REF!</f>
        <v>#REF!</v>
      </c>
      <c r="M14" s="7" t="e">
        <f>VLOOKUP(E14,#REF!,5,0)</f>
        <v>#REF!</v>
      </c>
      <c r="N14" s="7" t="str">
        <f>IMAGEURL!$C$7</f>
        <v>Vapour_Grey</v>
      </c>
      <c r="O14" s="3"/>
      <c r="P14" s="3"/>
      <c r="Q14" s="3" t="e">
        <f>OFFER!#REF!</f>
        <v>#REF!</v>
      </c>
      <c r="R14" s="3"/>
      <c r="S14" s="3"/>
      <c r="T14" s="3" t="e">
        <f>OFFER!#REF!</f>
        <v>#REF!</v>
      </c>
      <c r="U14" s="3" t="s">
        <v>82</v>
      </c>
      <c r="V14" s="3" t="e">
        <f>OFFER!#REF!</f>
        <v>#REF!</v>
      </c>
      <c r="W14" s="3" t="s">
        <v>83</v>
      </c>
      <c r="X14" s="3"/>
      <c r="Y14" s="3"/>
      <c r="Z14" s="3"/>
      <c r="AA14" s="3"/>
      <c r="AB14" s="3"/>
      <c r="AC14" s="3"/>
      <c r="AD14" s="3"/>
      <c r="AE14" s="3"/>
      <c r="AF14" s="3"/>
      <c r="AG14" s="3"/>
      <c r="AH14" s="3"/>
      <c r="AI14" s="3"/>
      <c r="AJ14" s="3"/>
      <c r="AK14" s="3"/>
      <c r="AL14" s="3"/>
      <c r="AM14" s="3"/>
      <c r="AN14" s="3"/>
      <c r="AO14" s="3"/>
      <c r="AP14" s="3"/>
      <c r="AQ14" s="3"/>
      <c r="AR14" s="3" t="e">
        <f>OFFER!#REF!</f>
        <v>#REF!</v>
      </c>
      <c r="AS14" s="3" t="e">
        <f>OFFER!#REF!</f>
        <v>#REF!</v>
      </c>
      <c r="AT14" s="3"/>
    </row>
    <row r="15" spans="1:46" x14ac:dyDescent="0.2">
      <c r="A15" s="3">
        <v>32070</v>
      </c>
      <c r="B15" s="3" t="s">
        <v>74</v>
      </c>
      <c r="C15" s="3" t="s">
        <v>75</v>
      </c>
      <c r="D15" s="3" t="s">
        <v>76</v>
      </c>
      <c r="E15" s="3">
        <v>32070</v>
      </c>
      <c r="F15" s="3" t="str">
        <f>VLOOKUP(E15,Sheet5!$A:$C,3,0)</f>
        <v>Boston/RI</v>
      </c>
      <c r="G15" s="3" t="s">
        <v>77</v>
      </c>
      <c r="H15" s="3" t="e">
        <f>VLOOKUP(E15,#REF!,1,0)</f>
        <v>#REF!</v>
      </c>
      <c r="I15" s="3" t="s">
        <v>36</v>
      </c>
      <c r="J15" s="3" t="s">
        <v>78</v>
      </c>
      <c r="K15" s="3" t="e">
        <f>CONCATENATE(H15,I15,G15,I15,OFFER!#REF!,I15,OFFER!#REF!,I15,IMAGEURL!$B$8)</f>
        <v>#REF!</v>
      </c>
      <c r="L15" s="3" t="e">
        <f>OFFER!#REF!</f>
        <v>#REF!</v>
      </c>
      <c r="M15" s="7" t="e">
        <f>VLOOKUP(E15,#REF!,5,0)</f>
        <v>#REF!</v>
      </c>
      <c r="N15" s="7" t="str">
        <f>IMAGEURL!$C$8</f>
        <v>Crystal_White</v>
      </c>
      <c r="O15" s="3"/>
      <c r="P15" s="3"/>
      <c r="Q15" s="3" t="e">
        <f>OFFER!#REF!</f>
        <v>#REF!</v>
      </c>
      <c r="R15" s="3"/>
      <c r="S15" s="3" t="e">
        <f>OFFER!#REF!</f>
        <v>#REF!</v>
      </c>
      <c r="T15" s="3"/>
      <c r="U15" s="3" t="s">
        <v>79</v>
      </c>
      <c r="V15" s="3" t="e">
        <f>OFFER!#REF!</f>
        <v>#REF!</v>
      </c>
      <c r="W15" s="3" t="s">
        <v>80</v>
      </c>
      <c r="X15" s="3" t="e">
        <f>OFFER!#REF!</f>
        <v>#REF!</v>
      </c>
      <c r="Y15" s="3" t="s">
        <v>81</v>
      </c>
      <c r="Z15" s="3"/>
      <c r="AA15" s="3"/>
      <c r="AB15" s="3"/>
      <c r="AC15" s="3"/>
      <c r="AD15" s="3"/>
      <c r="AE15" s="3"/>
      <c r="AF15" s="3"/>
      <c r="AG15" s="3"/>
      <c r="AH15" s="3"/>
      <c r="AI15" s="3"/>
      <c r="AJ15" s="3"/>
      <c r="AK15" s="3"/>
      <c r="AL15" s="3"/>
      <c r="AM15" s="3"/>
      <c r="AN15" s="3"/>
      <c r="AO15" s="3"/>
      <c r="AP15" s="3"/>
      <c r="AQ15" s="3"/>
      <c r="AR15" s="3" t="e">
        <f>OFFER!#REF!</f>
        <v>#REF!</v>
      </c>
      <c r="AS15" s="3" t="e">
        <f>OFFER!#REF!</f>
        <v>#REF!</v>
      </c>
      <c r="AT15" s="3"/>
    </row>
    <row r="16" spans="1:46" x14ac:dyDescent="0.2">
      <c r="A16" s="3">
        <v>32070</v>
      </c>
      <c r="B16" s="3" t="s">
        <v>74</v>
      </c>
      <c r="C16" s="3" t="s">
        <v>75</v>
      </c>
      <c r="D16" s="3" t="s">
        <v>76</v>
      </c>
      <c r="E16" s="3">
        <v>32070</v>
      </c>
      <c r="F16" s="3" t="str">
        <f>VLOOKUP(E16,Sheet5!$A:$C,3,0)</f>
        <v>Boston/RI</v>
      </c>
      <c r="G16" s="3" t="s">
        <v>77</v>
      </c>
      <c r="H16" s="3" t="e">
        <f>VLOOKUP(E16,#REF!,1,0)</f>
        <v>#REF!</v>
      </c>
      <c r="I16" s="3" t="s">
        <v>36</v>
      </c>
      <c r="J16" s="3" t="s">
        <v>78</v>
      </c>
      <c r="K16" s="3" t="e">
        <f>CONCATENATE(H16,I16,G16,I16,OFFER!#REF!,I16,OFFER!#REF!,I16,IMAGEURL!$B$8)</f>
        <v>#REF!</v>
      </c>
      <c r="L16" s="3" t="e">
        <f>OFFER!#REF!</f>
        <v>#REF!</v>
      </c>
      <c r="M16" s="7" t="e">
        <f>VLOOKUP(E16,#REF!,5,0)</f>
        <v>#REF!</v>
      </c>
      <c r="N16" s="7" t="str">
        <f>IMAGEURL!$C$8</f>
        <v>Crystal_White</v>
      </c>
      <c r="O16" s="3"/>
      <c r="P16" s="3"/>
      <c r="Q16" s="3" t="e">
        <f>OFFER!#REF!</f>
        <v>#REF!</v>
      </c>
      <c r="R16" s="3"/>
      <c r="S16" s="3"/>
      <c r="T16" s="3" t="e">
        <f>OFFER!#REF!</f>
        <v>#REF!</v>
      </c>
      <c r="U16" s="3" t="s">
        <v>82</v>
      </c>
      <c r="V16" s="3" t="e">
        <f>OFFER!#REF!</f>
        <v>#REF!</v>
      </c>
      <c r="W16" s="3" t="s">
        <v>83</v>
      </c>
      <c r="X16" s="3"/>
      <c r="Y16" s="3"/>
      <c r="Z16" s="3"/>
      <c r="AA16" s="3"/>
      <c r="AB16" s="3"/>
      <c r="AC16" s="3"/>
      <c r="AD16" s="3"/>
      <c r="AE16" s="3"/>
      <c r="AF16" s="3"/>
      <c r="AG16" s="3"/>
      <c r="AH16" s="3"/>
      <c r="AI16" s="3"/>
      <c r="AJ16" s="3"/>
      <c r="AK16" s="3"/>
      <c r="AL16" s="3"/>
      <c r="AM16" s="3"/>
      <c r="AN16" s="3"/>
      <c r="AO16" s="3"/>
      <c r="AP16" s="3"/>
      <c r="AQ16" s="3"/>
      <c r="AR16" s="3" t="e">
        <f>OFFER!#REF!</f>
        <v>#REF!</v>
      </c>
      <c r="AS16" s="3" t="e">
        <f>OFFER!#REF!</f>
        <v>#REF!</v>
      </c>
      <c r="AT16" s="3"/>
    </row>
    <row r="17" spans="1:46" x14ac:dyDescent="0.2">
      <c r="A17" s="3">
        <v>32260</v>
      </c>
      <c r="B17" s="3" t="s">
        <v>84</v>
      </c>
      <c r="C17" s="3" t="s">
        <v>75</v>
      </c>
      <c r="D17" s="3" t="s">
        <v>76</v>
      </c>
      <c r="E17" s="3">
        <v>32260</v>
      </c>
      <c r="F17" s="3" t="str">
        <f>VLOOKUP(E17,Sheet5!$A:$C,3,0)</f>
        <v>Hartford</v>
      </c>
      <c r="G17" s="3" t="s">
        <v>77</v>
      </c>
      <c r="H17" s="3" t="e">
        <f>VLOOKUP(E17,#REF!,1,0)</f>
        <v>#REF!</v>
      </c>
      <c r="I17" s="3" t="s">
        <v>36</v>
      </c>
      <c r="J17" s="3" t="s">
        <v>78</v>
      </c>
      <c r="K17" s="3" t="e">
        <f>CONCATENATE(H17,I17,G17,I17,OFFER!#REF!,I17,OFFER!#REF!,I17,IMAGEURL!$B$2)</f>
        <v>#REF!</v>
      </c>
      <c r="L17" s="3" t="e">
        <f>OFFER!#REF!</f>
        <v>#REF!</v>
      </c>
      <c r="M17" s="7" t="e">
        <f>VLOOKUP(E17,#REF!,5,0)</f>
        <v>#REF!</v>
      </c>
      <c r="N17" s="7" t="str">
        <f>IMAGEURL!$C$2</f>
        <v>Onyx_Black</v>
      </c>
      <c r="O17" s="3"/>
      <c r="P17" s="3"/>
      <c r="Q17" s="3" t="e">
        <f>OFFER!#REF!</f>
        <v>#REF!</v>
      </c>
      <c r="R17" s="3"/>
      <c r="S17" s="3" t="e">
        <f>OFFER!#REF!</f>
        <v>#REF!</v>
      </c>
      <c r="T17" s="3"/>
      <c r="U17" s="3" t="s">
        <v>79</v>
      </c>
      <c r="V17" s="3" t="e">
        <f>OFFER!#REF!</f>
        <v>#REF!</v>
      </c>
      <c r="W17" s="3" t="s">
        <v>80</v>
      </c>
      <c r="X17" s="3" t="e">
        <f>OFFER!#REF!</f>
        <v>#REF!</v>
      </c>
      <c r="Y17" s="3" t="s">
        <v>81</v>
      </c>
      <c r="Z17" s="3"/>
      <c r="AA17" s="3"/>
      <c r="AB17" s="3"/>
      <c r="AC17" s="3"/>
      <c r="AD17" s="3"/>
      <c r="AE17" s="3"/>
      <c r="AF17" s="3"/>
      <c r="AG17" s="3"/>
      <c r="AH17" s="3"/>
      <c r="AI17" s="3"/>
      <c r="AJ17" s="3"/>
      <c r="AK17" s="3"/>
      <c r="AL17" s="3"/>
      <c r="AM17" s="3"/>
      <c r="AN17" s="3"/>
      <c r="AO17" s="3"/>
      <c r="AP17" s="3"/>
      <c r="AQ17" s="3"/>
      <c r="AR17" s="3" t="e">
        <f>OFFER!#REF!</f>
        <v>#REF!</v>
      </c>
      <c r="AS17" s="3" t="e">
        <f>OFFER!#REF!</f>
        <v>#REF!</v>
      </c>
      <c r="AT17" s="3"/>
    </row>
    <row r="18" spans="1:46" x14ac:dyDescent="0.2">
      <c r="A18" s="3">
        <v>32260</v>
      </c>
      <c r="B18" s="3" t="s">
        <v>84</v>
      </c>
      <c r="C18" s="3" t="s">
        <v>75</v>
      </c>
      <c r="D18" s="3" t="s">
        <v>76</v>
      </c>
      <c r="E18" s="3">
        <v>32260</v>
      </c>
      <c r="F18" s="3" t="str">
        <f>VLOOKUP(E18,Sheet5!$A:$C,3,0)</f>
        <v>Hartford</v>
      </c>
      <c r="G18" s="3" t="s">
        <v>77</v>
      </c>
      <c r="H18" s="3" t="e">
        <f>VLOOKUP(E18,#REF!,1,0)</f>
        <v>#REF!</v>
      </c>
      <c r="I18" s="3" t="s">
        <v>36</v>
      </c>
      <c r="J18" s="3" t="s">
        <v>78</v>
      </c>
      <c r="K18" s="3" t="e">
        <f>CONCATENATE(H18,I18,G18,I18,OFFER!#REF!,I18,OFFER!#REF!,I18,IMAGEURL!$B$2)</f>
        <v>#REF!</v>
      </c>
      <c r="L18" s="3" t="e">
        <f>OFFER!#REF!</f>
        <v>#REF!</v>
      </c>
      <c r="M18" s="7" t="e">
        <f>VLOOKUP(E18,#REF!,5,0)</f>
        <v>#REF!</v>
      </c>
      <c r="N18" s="7" t="str">
        <f>IMAGEURL!$C$2</f>
        <v>Onyx_Black</v>
      </c>
      <c r="O18" s="3"/>
      <c r="P18" s="3"/>
      <c r="Q18" s="3" t="e">
        <f>OFFER!#REF!</f>
        <v>#REF!</v>
      </c>
      <c r="R18" s="3"/>
      <c r="S18" s="3"/>
      <c r="T18" s="3" t="e">
        <f>OFFER!#REF!</f>
        <v>#REF!</v>
      </c>
      <c r="U18" s="3" t="s">
        <v>82</v>
      </c>
      <c r="V18" s="3" t="e">
        <f>OFFER!#REF!</f>
        <v>#REF!</v>
      </c>
      <c r="W18" s="3" t="s">
        <v>83</v>
      </c>
      <c r="X18" s="3"/>
      <c r="Y18" s="3"/>
      <c r="Z18" s="3"/>
      <c r="AA18" s="3"/>
      <c r="AB18" s="3"/>
      <c r="AC18" s="3"/>
      <c r="AD18" s="3"/>
      <c r="AE18" s="3"/>
      <c r="AF18" s="3"/>
      <c r="AG18" s="3"/>
      <c r="AH18" s="3"/>
      <c r="AI18" s="3"/>
      <c r="AJ18" s="3"/>
      <c r="AK18" s="3"/>
      <c r="AL18" s="3"/>
      <c r="AM18" s="3"/>
      <c r="AN18" s="3"/>
      <c r="AO18" s="3"/>
      <c r="AP18" s="3"/>
      <c r="AQ18" s="3"/>
      <c r="AR18" s="3" t="e">
        <f>OFFER!#REF!</f>
        <v>#REF!</v>
      </c>
      <c r="AS18" s="3" t="e">
        <f>OFFER!#REF!</f>
        <v>#REF!</v>
      </c>
      <c r="AT18" s="3"/>
    </row>
    <row r="19" spans="1:46" x14ac:dyDescent="0.2">
      <c r="A19" s="3">
        <v>32260</v>
      </c>
      <c r="B19" s="3" t="s">
        <v>84</v>
      </c>
      <c r="C19" s="3" t="s">
        <v>75</v>
      </c>
      <c r="D19" s="3" t="s">
        <v>76</v>
      </c>
      <c r="E19" s="3">
        <v>32260</v>
      </c>
      <c r="F19" s="3" t="str">
        <f>VLOOKUP(E19,Sheet5!$A:$C,3,0)</f>
        <v>Hartford</v>
      </c>
      <c r="G19" s="3" t="s">
        <v>77</v>
      </c>
      <c r="H19" s="3" t="e">
        <f>VLOOKUP(E19,#REF!,1,0)</f>
        <v>#REF!</v>
      </c>
      <c r="I19" s="3" t="s">
        <v>36</v>
      </c>
      <c r="J19" s="3" t="s">
        <v>78</v>
      </c>
      <c r="K19" s="3" t="e">
        <f>CONCATENATE(H19,I19,G19,I19,OFFER!#REF!,I19,OFFER!#REF!,I19,IMAGEURL!$B$3)</f>
        <v>#REF!</v>
      </c>
      <c r="L19" s="3" t="e">
        <f>OFFER!#REF!</f>
        <v>#REF!</v>
      </c>
      <c r="M19" s="7" t="e">
        <f>VLOOKUP(E19,#REF!,5,0)</f>
        <v>#REF!</v>
      </c>
      <c r="N19" s="7" t="str">
        <f>IMAGEURL!$C$3</f>
        <v>Denim_Blue</v>
      </c>
      <c r="O19" s="3"/>
      <c r="P19" s="3"/>
      <c r="Q19" s="3" t="e">
        <f>OFFER!#REF!</f>
        <v>#REF!</v>
      </c>
      <c r="R19" s="3"/>
      <c r="S19" s="3" t="e">
        <f>OFFER!#REF!</f>
        <v>#REF!</v>
      </c>
      <c r="T19" s="3"/>
      <c r="U19" s="3" t="s">
        <v>79</v>
      </c>
      <c r="V19" s="3" t="e">
        <f>OFFER!#REF!</f>
        <v>#REF!</v>
      </c>
      <c r="W19" s="3" t="s">
        <v>80</v>
      </c>
      <c r="X19" s="3" t="e">
        <f>OFFER!#REF!</f>
        <v>#REF!</v>
      </c>
      <c r="Y19" s="3" t="s">
        <v>81</v>
      </c>
      <c r="Z19" s="3"/>
      <c r="AA19" s="3"/>
      <c r="AB19" s="3"/>
      <c r="AC19" s="3"/>
      <c r="AD19" s="3"/>
      <c r="AE19" s="3"/>
      <c r="AF19" s="3"/>
      <c r="AG19" s="3"/>
      <c r="AH19" s="3"/>
      <c r="AI19" s="3"/>
      <c r="AJ19" s="3"/>
      <c r="AK19" s="3"/>
      <c r="AL19" s="3"/>
      <c r="AM19" s="3"/>
      <c r="AN19" s="3"/>
      <c r="AO19" s="3"/>
      <c r="AP19" s="3"/>
      <c r="AQ19" s="3"/>
      <c r="AR19" s="3" t="e">
        <f>OFFER!#REF!</f>
        <v>#REF!</v>
      </c>
      <c r="AS19" s="3" t="e">
        <f>OFFER!#REF!</f>
        <v>#REF!</v>
      </c>
      <c r="AT19" s="3"/>
    </row>
    <row r="20" spans="1:46" x14ac:dyDescent="0.2">
      <c r="A20" s="3">
        <v>32260</v>
      </c>
      <c r="B20" s="3" t="s">
        <v>84</v>
      </c>
      <c r="C20" s="3" t="s">
        <v>75</v>
      </c>
      <c r="D20" s="3" t="s">
        <v>76</v>
      </c>
      <c r="E20" s="3">
        <v>32260</v>
      </c>
      <c r="F20" s="3" t="str">
        <f>VLOOKUP(E20,Sheet5!$A:$C,3,0)</f>
        <v>Hartford</v>
      </c>
      <c r="G20" s="3" t="s">
        <v>77</v>
      </c>
      <c r="H20" s="3" t="e">
        <f>VLOOKUP(E20,#REF!,1,0)</f>
        <v>#REF!</v>
      </c>
      <c r="I20" s="3" t="s">
        <v>36</v>
      </c>
      <c r="J20" s="3" t="s">
        <v>78</v>
      </c>
      <c r="K20" s="3" t="e">
        <f>CONCATENATE(H20,I20,G20,I20,OFFER!#REF!,I20,OFFER!#REF!,I20,IMAGEURL!$B$3)</f>
        <v>#REF!</v>
      </c>
      <c r="L20" s="3" t="e">
        <f>OFFER!#REF!</f>
        <v>#REF!</v>
      </c>
      <c r="M20" s="7" t="e">
        <f>VLOOKUP(E20,#REF!,5,0)</f>
        <v>#REF!</v>
      </c>
      <c r="N20" s="7" t="str">
        <f>IMAGEURL!$C$3</f>
        <v>Denim_Blue</v>
      </c>
      <c r="O20" s="3"/>
      <c r="P20" s="3"/>
      <c r="Q20" s="3" t="e">
        <f>OFFER!#REF!</f>
        <v>#REF!</v>
      </c>
      <c r="R20" s="3"/>
      <c r="S20" s="3"/>
      <c r="T20" s="3" t="e">
        <f>OFFER!#REF!</f>
        <v>#REF!</v>
      </c>
      <c r="U20" s="3" t="s">
        <v>82</v>
      </c>
      <c r="V20" s="3" t="e">
        <f>OFFER!#REF!</f>
        <v>#REF!</v>
      </c>
      <c r="W20" s="3" t="s">
        <v>83</v>
      </c>
      <c r="X20" s="3"/>
      <c r="Y20" s="3"/>
      <c r="Z20" s="3"/>
      <c r="AA20" s="3"/>
      <c r="AB20" s="3"/>
      <c r="AC20" s="3"/>
      <c r="AD20" s="3"/>
      <c r="AE20" s="3"/>
      <c r="AF20" s="3"/>
      <c r="AG20" s="3"/>
      <c r="AH20" s="3"/>
      <c r="AI20" s="3"/>
      <c r="AJ20" s="3"/>
      <c r="AK20" s="3"/>
      <c r="AL20" s="3"/>
      <c r="AM20" s="3"/>
      <c r="AN20" s="3"/>
      <c r="AO20" s="3"/>
      <c r="AP20" s="3"/>
      <c r="AQ20" s="3"/>
      <c r="AR20" s="3" t="e">
        <f>OFFER!#REF!</f>
        <v>#REF!</v>
      </c>
      <c r="AS20" s="3" t="e">
        <f>OFFER!#REF!</f>
        <v>#REF!</v>
      </c>
      <c r="AT20" s="3"/>
    </row>
    <row r="21" spans="1:46" ht="15.75" customHeight="1" x14ac:dyDescent="0.2">
      <c r="A21" s="3">
        <v>32260</v>
      </c>
      <c r="B21" s="3" t="s">
        <v>84</v>
      </c>
      <c r="C21" s="3" t="s">
        <v>75</v>
      </c>
      <c r="D21" s="3" t="s">
        <v>76</v>
      </c>
      <c r="E21" s="3">
        <v>32260</v>
      </c>
      <c r="F21" s="3" t="str">
        <f>VLOOKUP(E21,Sheet5!$A:$C,3,0)</f>
        <v>Hartford</v>
      </c>
      <c r="G21" s="3" t="s">
        <v>77</v>
      </c>
      <c r="H21" s="3" t="e">
        <f>VLOOKUP(E21,#REF!,1,0)</f>
        <v>#REF!</v>
      </c>
      <c r="I21" s="3" t="s">
        <v>36</v>
      </c>
      <c r="J21" s="3" t="s">
        <v>78</v>
      </c>
      <c r="K21" s="3" t="e">
        <f>CONCATENATE(H21,I21,G21,I21,OFFER!#REF!,I21,OFFER!#REF!,I21,IMAGEURL!$B$4)</f>
        <v>#REF!</v>
      </c>
      <c r="L21" s="3" t="e">
        <f>OFFER!#REF!</f>
        <v>#REF!</v>
      </c>
      <c r="M21" s="7" t="e">
        <f>VLOOKUP(E21,#REF!,5,0)</f>
        <v>#REF!</v>
      </c>
      <c r="N21" s="7" t="str">
        <f>IMAGEURL!$C$4</f>
        <v>Platinum_Grey</v>
      </c>
      <c r="O21" s="3"/>
      <c r="P21" s="3"/>
      <c r="Q21" s="3" t="e">
        <f>OFFER!#REF!</f>
        <v>#REF!</v>
      </c>
      <c r="R21" s="3"/>
      <c r="S21" s="3" t="e">
        <f>OFFER!#REF!</f>
        <v>#REF!</v>
      </c>
      <c r="T21" s="3"/>
      <c r="U21" s="3" t="s">
        <v>79</v>
      </c>
      <c r="V21" s="3" t="e">
        <f>OFFER!#REF!</f>
        <v>#REF!</v>
      </c>
      <c r="W21" s="3" t="s">
        <v>80</v>
      </c>
      <c r="X21" s="3" t="e">
        <f>OFFER!#REF!</f>
        <v>#REF!</v>
      </c>
      <c r="Y21" s="3" t="s">
        <v>81</v>
      </c>
      <c r="Z21" s="3"/>
      <c r="AA21" s="3"/>
      <c r="AB21" s="3"/>
      <c r="AC21" s="3"/>
      <c r="AD21" s="3"/>
      <c r="AE21" s="3"/>
      <c r="AF21" s="3"/>
      <c r="AG21" s="3"/>
      <c r="AH21" s="3"/>
      <c r="AI21" s="3"/>
      <c r="AJ21" s="3"/>
      <c r="AK21" s="3"/>
      <c r="AL21" s="3"/>
      <c r="AM21" s="3"/>
      <c r="AN21" s="3"/>
      <c r="AO21" s="3"/>
      <c r="AP21" s="3"/>
      <c r="AQ21" s="3"/>
      <c r="AR21" s="3" t="e">
        <f>OFFER!#REF!</f>
        <v>#REF!</v>
      </c>
      <c r="AS21" s="3" t="e">
        <f>OFFER!#REF!</f>
        <v>#REF!</v>
      </c>
      <c r="AT21" s="3"/>
    </row>
    <row r="22" spans="1:46" ht="15.75" customHeight="1" x14ac:dyDescent="0.2">
      <c r="A22" s="3">
        <v>32260</v>
      </c>
      <c r="B22" s="3" t="s">
        <v>84</v>
      </c>
      <c r="C22" s="3" t="s">
        <v>75</v>
      </c>
      <c r="D22" s="3" t="s">
        <v>76</v>
      </c>
      <c r="E22" s="3">
        <v>32260</v>
      </c>
      <c r="F22" s="3" t="str">
        <f>VLOOKUP(E22,Sheet5!$A:$C,3,0)</f>
        <v>Hartford</v>
      </c>
      <c r="G22" s="3" t="s">
        <v>77</v>
      </c>
      <c r="H22" s="3" t="e">
        <f>VLOOKUP(E22,#REF!,1,0)</f>
        <v>#REF!</v>
      </c>
      <c r="I22" s="3" t="s">
        <v>36</v>
      </c>
      <c r="J22" s="3" t="s">
        <v>78</v>
      </c>
      <c r="K22" s="3" t="e">
        <f>CONCATENATE(H22,I22,G22,I22,OFFER!#REF!,I22,OFFER!#REF!,I22,IMAGEURL!$B$4)</f>
        <v>#REF!</v>
      </c>
      <c r="L22" s="3" t="e">
        <f>OFFER!#REF!</f>
        <v>#REF!</v>
      </c>
      <c r="M22" s="7" t="e">
        <f>VLOOKUP(E22,#REF!,5,0)</f>
        <v>#REF!</v>
      </c>
      <c r="N22" s="7" t="str">
        <f>IMAGEURL!$C$4</f>
        <v>Platinum_Grey</v>
      </c>
      <c r="O22" s="3"/>
      <c r="P22" s="3"/>
      <c r="Q22" s="3" t="e">
        <f>OFFER!#REF!</f>
        <v>#REF!</v>
      </c>
      <c r="R22" s="3"/>
      <c r="S22" s="3"/>
      <c r="T22" s="3" t="e">
        <f>OFFER!#REF!</f>
        <v>#REF!</v>
      </c>
      <c r="U22" s="3" t="s">
        <v>82</v>
      </c>
      <c r="V22" s="3" t="e">
        <f>OFFER!#REF!</f>
        <v>#REF!</v>
      </c>
      <c r="W22" s="3" t="s">
        <v>83</v>
      </c>
      <c r="X22" s="3"/>
      <c r="Y22" s="3"/>
      <c r="Z22" s="3"/>
      <c r="AA22" s="3"/>
      <c r="AB22" s="3"/>
      <c r="AC22" s="3"/>
      <c r="AD22" s="3"/>
      <c r="AE22" s="3"/>
      <c r="AF22" s="3"/>
      <c r="AG22" s="3"/>
      <c r="AH22" s="3"/>
      <c r="AI22" s="3"/>
      <c r="AJ22" s="3"/>
      <c r="AK22" s="3"/>
      <c r="AL22" s="3"/>
      <c r="AM22" s="3"/>
      <c r="AN22" s="3"/>
      <c r="AO22" s="3"/>
      <c r="AP22" s="3"/>
      <c r="AQ22" s="3"/>
      <c r="AR22" s="3" t="e">
        <f>OFFER!#REF!</f>
        <v>#REF!</v>
      </c>
      <c r="AS22" s="3" t="e">
        <f>OFFER!#REF!</f>
        <v>#REF!</v>
      </c>
      <c r="AT22" s="3"/>
    </row>
    <row r="23" spans="1:46" ht="15.75" customHeight="1" x14ac:dyDescent="0.2">
      <c r="A23" s="3">
        <v>32260</v>
      </c>
      <c r="B23" s="3" t="s">
        <v>84</v>
      </c>
      <c r="C23" s="3" t="s">
        <v>75</v>
      </c>
      <c r="D23" s="3" t="s">
        <v>76</v>
      </c>
      <c r="E23" s="3">
        <v>32260</v>
      </c>
      <c r="F23" s="3" t="str">
        <f>VLOOKUP(E23,Sheet5!$A:$C,3,0)</f>
        <v>Hartford</v>
      </c>
      <c r="G23" s="3" t="s">
        <v>77</v>
      </c>
      <c r="H23" s="3" t="e">
        <f>VLOOKUP(E23,#REF!,1,0)</f>
        <v>#REF!</v>
      </c>
      <c r="I23" s="3" t="s">
        <v>36</v>
      </c>
      <c r="J23" s="3" t="s">
        <v>78</v>
      </c>
      <c r="K23" s="3" t="e">
        <f>CONCATENATE(H23,I23,G23,I23,OFFER!#REF!,I23,OFFER!#REF!,I23,IMAGEURL!$B$5)</f>
        <v>#REF!</v>
      </c>
      <c r="L23" s="3" t="e">
        <f>OFFER!#REF!</f>
        <v>#REF!</v>
      </c>
      <c r="M23" s="7" t="e">
        <f>VLOOKUP(E23,#REF!,5,0)</f>
        <v>#REF!</v>
      </c>
      <c r="N23" s="7" t="str">
        <f>IMAGEURL!$C$5</f>
        <v>Silver_Dawn</v>
      </c>
      <c r="O23" s="3"/>
      <c r="P23" s="3"/>
      <c r="Q23" s="3" t="e">
        <f>OFFER!#REF!</f>
        <v>#REF!</v>
      </c>
      <c r="R23" s="3"/>
      <c r="S23" s="3" t="e">
        <f>OFFER!#REF!</f>
        <v>#REF!</v>
      </c>
      <c r="T23" s="3"/>
      <c r="U23" s="3" t="s">
        <v>79</v>
      </c>
      <c r="V23" s="3" t="e">
        <f>OFFER!#REF!</f>
        <v>#REF!</v>
      </c>
      <c r="W23" s="3" t="s">
        <v>80</v>
      </c>
      <c r="X23" s="3" t="e">
        <f>OFFER!#REF!</f>
        <v>#REF!</v>
      </c>
      <c r="Y23" s="3" t="s">
        <v>81</v>
      </c>
      <c r="Z23" s="3"/>
      <c r="AA23" s="3"/>
      <c r="AB23" s="3"/>
      <c r="AC23" s="3"/>
      <c r="AD23" s="3"/>
      <c r="AE23" s="3"/>
      <c r="AF23" s="3"/>
      <c r="AG23" s="3"/>
      <c r="AH23" s="3"/>
      <c r="AI23" s="3"/>
      <c r="AJ23" s="3"/>
      <c r="AK23" s="3"/>
      <c r="AL23" s="3"/>
      <c r="AM23" s="3"/>
      <c r="AN23" s="3"/>
      <c r="AO23" s="3"/>
      <c r="AP23" s="3"/>
      <c r="AQ23" s="3"/>
      <c r="AR23" s="3" t="e">
        <f>OFFER!#REF!</f>
        <v>#REF!</v>
      </c>
      <c r="AS23" s="3" t="e">
        <f>OFFER!#REF!</f>
        <v>#REF!</v>
      </c>
      <c r="AT23" s="3"/>
    </row>
    <row r="24" spans="1:46" ht="15.75" customHeight="1" x14ac:dyDescent="0.2">
      <c r="A24" s="3">
        <v>32260</v>
      </c>
      <c r="B24" s="3" t="s">
        <v>84</v>
      </c>
      <c r="C24" s="3" t="s">
        <v>75</v>
      </c>
      <c r="D24" s="3" t="s">
        <v>76</v>
      </c>
      <c r="E24" s="3">
        <v>32260</v>
      </c>
      <c r="F24" s="3" t="str">
        <f>VLOOKUP(E24,Sheet5!$A:$C,3,0)</f>
        <v>Hartford</v>
      </c>
      <c r="G24" s="5" t="s">
        <v>77</v>
      </c>
      <c r="H24" s="3" t="e">
        <f>VLOOKUP(E24,#REF!,1,0)</f>
        <v>#REF!</v>
      </c>
      <c r="I24" s="3" t="s">
        <v>36</v>
      </c>
      <c r="J24" s="3" t="s">
        <v>78</v>
      </c>
      <c r="K24" s="3" t="e">
        <f>CONCATENATE(H24,I24,G24,I24,OFFER!#REF!,I24,OFFER!#REF!,I24,IMAGEURL!$B$5)</f>
        <v>#REF!</v>
      </c>
      <c r="L24" s="3" t="e">
        <f>OFFER!#REF!</f>
        <v>#REF!</v>
      </c>
      <c r="M24" s="7" t="e">
        <f>VLOOKUP(E24,#REF!,5,0)</f>
        <v>#REF!</v>
      </c>
      <c r="N24" s="7" t="str">
        <f>IMAGEURL!$C$5</f>
        <v>Silver_Dawn</v>
      </c>
      <c r="O24" s="3"/>
      <c r="P24" s="3"/>
      <c r="Q24" s="3" t="e">
        <f>OFFER!#REF!</f>
        <v>#REF!</v>
      </c>
      <c r="R24" s="3"/>
      <c r="S24" s="3"/>
      <c r="T24" s="3" t="e">
        <f>OFFER!#REF!</f>
        <v>#REF!</v>
      </c>
      <c r="U24" s="3" t="s">
        <v>82</v>
      </c>
      <c r="V24" s="3" t="e">
        <f>OFFER!#REF!</f>
        <v>#REF!</v>
      </c>
      <c r="W24" s="3" t="s">
        <v>83</v>
      </c>
      <c r="X24" s="3"/>
      <c r="Y24" s="3"/>
      <c r="Z24" s="3"/>
      <c r="AA24" s="3"/>
      <c r="AB24" s="3"/>
      <c r="AC24" s="3"/>
      <c r="AD24" s="3"/>
      <c r="AE24" s="3"/>
      <c r="AF24" s="3"/>
      <c r="AG24" s="3"/>
      <c r="AH24" s="3"/>
      <c r="AI24" s="3"/>
      <c r="AJ24" s="3"/>
      <c r="AK24" s="3"/>
      <c r="AL24" s="3"/>
      <c r="AM24" s="3"/>
      <c r="AN24" s="3"/>
      <c r="AO24" s="3"/>
      <c r="AP24" s="3"/>
      <c r="AQ24" s="3"/>
      <c r="AR24" s="3" t="e">
        <f>OFFER!#REF!</f>
        <v>#REF!</v>
      </c>
      <c r="AS24" s="3" t="e">
        <f>OFFER!#REF!</f>
        <v>#REF!</v>
      </c>
      <c r="AT24" s="3"/>
    </row>
    <row r="25" spans="1:46" ht="15.75" customHeight="1" x14ac:dyDescent="0.2">
      <c r="A25" s="3">
        <v>32260</v>
      </c>
      <c r="B25" s="3" t="s">
        <v>84</v>
      </c>
      <c r="C25" s="3" t="s">
        <v>75</v>
      </c>
      <c r="D25" s="3" t="s">
        <v>76</v>
      </c>
      <c r="E25" s="3">
        <v>32260</v>
      </c>
      <c r="F25" s="3" t="str">
        <f>VLOOKUP(E25,Sheet5!$A:$C,3,0)</f>
        <v>Hartford</v>
      </c>
      <c r="G25" s="5" t="s">
        <v>77</v>
      </c>
      <c r="H25" s="3" t="e">
        <f>VLOOKUP(E25,#REF!,1,0)</f>
        <v>#REF!</v>
      </c>
      <c r="I25" s="3" t="s">
        <v>36</v>
      </c>
      <c r="J25" s="3" t="s">
        <v>78</v>
      </c>
      <c r="K25" s="6" t="e">
        <f>CONCATENATE(H25,I25,G25,I25,OFFER!#REF!,I25,OFFER!#REF!,I25,IMAGEURL!$B$6)</f>
        <v>#REF!</v>
      </c>
      <c r="L25" s="3" t="e">
        <f>OFFER!#REF!</f>
        <v>#REF!</v>
      </c>
      <c r="M25" s="7" t="e">
        <f>VLOOKUP(E25,#REF!,5,0)</f>
        <v>#REF!</v>
      </c>
      <c r="N25" s="7" t="str">
        <f>IMAGEURL!$C$6</f>
        <v>Bright_Dusk</v>
      </c>
      <c r="O25" s="3"/>
      <c r="P25" s="3"/>
      <c r="Q25" s="3" t="e">
        <f>OFFER!#REF!</f>
        <v>#REF!</v>
      </c>
      <c r="R25" s="3"/>
      <c r="S25" s="3" t="e">
        <f>OFFER!#REF!</f>
        <v>#REF!</v>
      </c>
      <c r="T25" s="3"/>
      <c r="U25" s="3" t="s">
        <v>79</v>
      </c>
      <c r="V25" s="3" t="e">
        <f>OFFER!#REF!</f>
        <v>#REF!</v>
      </c>
      <c r="W25" s="3" t="s">
        <v>80</v>
      </c>
      <c r="X25" s="3" t="e">
        <f>OFFER!#REF!</f>
        <v>#REF!</v>
      </c>
      <c r="Y25" s="3" t="s">
        <v>81</v>
      </c>
      <c r="Z25" s="3"/>
      <c r="AA25" s="3"/>
      <c r="AB25" s="3"/>
      <c r="AC25" s="3"/>
      <c r="AD25" s="3"/>
      <c r="AE25" s="3"/>
      <c r="AF25" s="3"/>
      <c r="AG25" s="3"/>
      <c r="AH25" s="3"/>
      <c r="AI25" s="3"/>
      <c r="AJ25" s="3"/>
      <c r="AK25" s="3"/>
      <c r="AL25" s="3"/>
      <c r="AM25" s="3"/>
      <c r="AN25" s="3"/>
      <c r="AO25" s="3"/>
      <c r="AP25" s="3"/>
      <c r="AQ25" s="3"/>
      <c r="AR25" s="3" t="e">
        <f>OFFER!#REF!</f>
        <v>#REF!</v>
      </c>
      <c r="AS25" s="3" t="e">
        <f>OFFER!#REF!</f>
        <v>#REF!</v>
      </c>
      <c r="AT25" s="3"/>
    </row>
    <row r="26" spans="1:46" ht="15.75" customHeight="1" x14ac:dyDescent="0.2">
      <c r="A26" s="3">
        <v>32260</v>
      </c>
      <c r="B26" s="3" t="s">
        <v>84</v>
      </c>
      <c r="C26" s="3" t="s">
        <v>75</v>
      </c>
      <c r="D26" s="3" t="s">
        <v>76</v>
      </c>
      <c r="E26" s="3">
        <v>32260</v>
      </c>
      <c r="F26" s="3" t="str">
        <f>VLOOKUP(E26,Sheet5!$A:$C,3,0)</f>
        <v>Hartford</v>
      </c>
      <c r="G26" s="3" t="s">
        <v>77</v>
      </c>
      <c r="H26" s="3" t="e">
        <f>VLOOKUP(E26,#REF!,1,0)</f>
        <v>#REF!</v>
      </c>
      <c r="I26" s="3" t="s">
        <v>36</v>
      </c>
      <c r="J26" s="3" t="s">
        <v>78</v>
      </c>
      <c r="K26" s="6" t="e">
        <f>CONCATENATE(H26,I26,G26,I26,OFFER!#REF!,I26,OFFER!#REF!,I26,IMAGEURL!$B$6)</f>
        <v>#REF!</v>
      </c>
      <c r="L26" s="3" t="e">
        <f>OFFER!#REF!</f>
        <v>#REF!</v>
      </c>
      <c r="M26" s="7" t="e">
        <f>VLOOKUP(E26,#REF!,5,0)</f>
        <v>#REF!</v>
      </c>
      <c r="N26" s="7" t="str">
        <f>IMAGEURL!$C$6</f>
        <v>Bright_Dusk</v>
      </c>
      <c r="O26" s="3"/>
      <c r="P26" s="3"/>
      <c r="Q26" s="3" t="e">
        <f>OFFER!#REF!</f>
        <v>#REF!</v>
      </c>
      <c r="R26" s="3"/>
      <c r="S26" s="3"/>
      <c r="T26" s="3" t="e">
        <f>OFFER!#REF!</f>
        <v>#REF!</v>
      </c>
      <c r="U26" s="3" t="s">
        <v>82</v>
      </c>
      <c r="V26" s="3" t="e">
        <f>OFFER!#REF!</f>
        <v>#REF!</v>
      </c>
      <c r="W26" s="3" t="s">
        <v>83</v>
      </c>
      <c r="X26" s="3"/>
      <c r="Y26" s="3"/>
      <c r="Z26" s="3"/>
      <c r="AA26" s="3"/>
      <c r="AB26" s="3"/>
      <c r="AC26" s="3"/>
      <c r="AD26" s="3"/>
      <c r="AE26" s="3"/>
      <c r="AF26" s="3"/>
      <c r="AG26" s="3"/>
      <c r="AH26" s="3"/>
      <c r="AI26" s="3"/>
      <c r="AJ26" s="3"/>
      <c r="AK26" s="3"/>
      <c r="AL26" s="3"/>
      <c r="AM26" s="3"/>
      <c r="AN26" s="3"/>
      <c r="AO26" s="3"/>
      <c r="AP26" s="3"/>
      <c r="AQ26" s="3"/>
      <c r="AR26" s="3" t="e">
        <f>OFFER!#REF!</f>
        <v>#REF!</v>
      </c>
      <c r="AS26" s="3" t="e">
        <f>OFFER!#REF!</f>
        <v>#REF!</v>
      </c>
      <c r="AT26" s="3"/>
    </row>
    <row r="27" spans="1:46" ht="15.75" customHeight="1" x14ac:dyDescent="0.2">
      <c r="A27" s="3">
        <v>32260</v>
      </c>
      <c r="B27" s="3" t="s">
        <v>84</v>
      </c>
      <c r="C27" s="3" t="s">
        <v>75</v>
      </c>
      <c r="D27" s="3" t="s">
        <v>76</v>
      </c>
      <c r="E27" s="3">
        <v>32260</v>
      </c>
      <c r="F27" s="3" t="str">
        <f>VLOOKUP(E27,Sheet5!$A:$C,3,0)</f>
        <v>Hartford</v>
      </c>
      <c r="G27" s="3" t="s">
        <v>77</v>
      </c>
      <c r="H27" s="3" t="e">
        <f>VLOOKUP(E27,#REF!,1,0)</f>
        <v>#REF!</v>
      </c>
      <c r="I27" s="3" t="s">
        <v>36</v>
      </c>
      <c r="J27" s="3" t="s">
        <v>78</v>
      </c>
      <c r="K27" s="6" t="e">
        <f>CONCATENATE(H27,I27,G27,I27,OFFER!#REF!,I27,OFFER!#REF!,I27,IMAGEURL!$B$7)</f>
        <v>#REF!</v>
      </c>
      <c r="L27" s="3" t="e">
        <f>OFFER!#REF!</f>
        <v>#REF!</v>
      </c>
      <c r="M27" s="7" t="e">
        <f>VLOOKUP(E27,#REF!,5,0)</f>
        <v>#REF!</v>
      </c>
      <c r="N27" s="7" t="str">
        <f>IMAGEURL!$C$7</f>
        <v>Vapour_Grey</v>
      </c>
      <c r="O27" s="3"/>
      <c r="P27" s="3"/>
      <c r="Q27" s="3" t="e">
        <f>OFFER!#REF!</f>
        <v>#REF!</v>
      </c>
      <c r="R27" s="3"/>
      <c r="S27" s="3" t="e">
        <f>OFFER!#REF!</f>
        <v>#REF!</v>
      </c>
      <c r="T27" s="3"/>
      <c r="U27" s="3" t="s">
        <v>79</v>
      </c>
      <c r="V27" s="3" t="e">
        <f>OFFER!#REF!</f>
        <v>#REF!</v>
      </c>
      <c r="W27" s="3" t="s">
        <v>80</v>
      </c>
      <c r="X27" s="3" t="e">
        <f>OFFER!#REF!</f>
        <v>#REF!</v>
      </c>
      <c r="Y27" s="3" t="s">
        <v>81</v>
      </c>
      <c r="Z27" s="3"/>
      <c r="AA27" s="3"/>
      <c r="AB27" s="3"/>
      <c r="AC27" s="3"/>
      <c r="AD27" s="3"/>
      <c r="AE27" s="3"/>
      <c r="AF27" s="3"/>
      <c r="AG27" s="3"/>
      <c r="AH27" s="3"/>
      <c r="AI27" s="3"/>
      <c r="AJ27" s="3"/>
      <c r="AK27" s="3"/>
      <c r="AL27" s="3"/>
      <c r="AM27" s="3"/>
      <c r="AN27" s="3"/>
      <c r="AO27" s="3"/>
      <c r="AP27" s="3"/>
      <c r="AQ27" s="3"/>
      <c r="AR27" s="3" t="e">
        <f>OFFER!#REF!</f>
        <v>#REF!</v>
      </c>
      <c r="AS27" s="3" t="e">
        <f>OFFER!#REF!</f>
        <v>#REF!</v>
      </c>
      <c r="AT27" s="3"/>
    </row>
    <row r="28" spans="1:46" ht="15.75" customHeight="1" x14ac:dyDescent="0.2">
      <c r="A28" s="3">
        <v>32260</v>
      </c>
      <c r="B28" s="3" t="s">
        <v>84</v>
      </c>
      <c r="C28" s="3" t="s">
        <v>75</v>
      </c>
      <c r="D28" s="3" t="s">
        <v>76</v>
      </c>
      <c r="E28" s="3">
        <v>32260</v>
      </c>
      <c r="F28" s="3" t="str">
        <f>VLOOKUP(E28,Sheet5!$A:$C,3,0)</f>
        <v>Hartford</v>
      </c>
      <c r="G28" s="3" t="s">
        <v>77</v>
      </c>
      <c r="H28" s="3" t="e">
        <f>VLOOKUP(E28,#REF!,1,0)</f>
        <v>#REF!</v>
      </c>
      <c r="I28" s="3" t="s">
        <v>36</v>
      </c>
      <c r="J28" s="3" t="s">
        <v>78</v>
      </c>
      <c r="K28" s="6" t="e">
        <f>CONCATENATE(H28,I28,G28,I28,OFFER!#REF!,I28,OFFER!#REF!,I28,IMAGEURL!$B$7)</f>
        <v>#REF!</v>
      </c>
      <c r="L28" s="3" t="e">
        <f>OFFER!#REF!</f>
        <v>#REF!</v>
      </c>
      <c r="M28" s="7" t="e">
        <f>VLOOKUP(E28,#REF!,5,0)</f>
        <v>#REF!</v>
      </c>
      <c r="N28" s="7" t="str">
        <f>IMAGEURL!$C$7</f>
        <v>Vapour_Grey</v>
      </c>
      <c r="O28" s="3"/>
      <c r="P28" s="3"/>
      <c r="Q28" s="3" t="e">
        <f>OFFER!#REF!</f>
        <v>#REF!</v>
      </c>
      <c r="R28" s="3"/>
      <c r="S28" s="3"/>
      <c r="T28" s="3" t="e">
        <f>OFFER!#REF!</f>
        <v>#REF!</v>
      </c>
      <c r="U28" s="3" t="s">
        <v>82</v>
      </c>
      <c r="V28" s="3" t="e">
        <f>OFFER!#REF!</f>
        <v>#REF!</v>
      </c>
      <c r="W28" s="3" t="s">
        <v>83</v>
      </c>
      <c r="X28" s="3"/>
      <c r="Y28" s="3"/>
      <c r="Z28" s="3"/>
      <c r="AA28" s="3"/>
      <c r="AB28" s="3"/>
      <c r="AC28" s="3"/>
      <c r="AD28" s="3"/>
      <c r="AE28" s="3"/>
      <c r="AF28" s="3"/>
      <c r="AG28" s="3"/>
      <c r="AH28" s="3"/>
      <c r="AI28" s="3"/>
      <c r="AJ28" s="3"/>
      <c r="AK28" s="3"/>
      <c r="AL28" s="3"/>
      <c r="AM28" s="3"/>
      <c r="AN28" s="3"/>
      <c r="AO28" s="3"/>
      <c r="AP28" s="3"/>
      <c r="AQ28" s="3"/>
      <c r="AR28" s="3" t="e">
        <f>OFFER!#REF!</f>
        <v>#REF!</v>
      </c>
      <c r="AS28" s="3" t="e">
        <f>OFFER!#REF!</f>
        <v>#REF!</v>
      </c>
      <c r="AT28" s="3"/>
    </row>
    <row r="29" spans="1:46" ht="15.75" customHeight="1" x14ac:dyDescent="0.2">
      <c r="A29" s="3">
        <v>32260</v>
      </c>
      <c r="B29" s="3" t="s">
        <v>84</v>
      </c>
      <c r="C29" s="3" t="s">
        <v>75</v>
      </c>
      <c r="D29" s="3" t="s">
        <v>76</v>
      </c>
      <c r="E29" s="3">
        <v>32260</v>
      </c>
      <c r="F29" s="3" t="str">
        <f>VLOOKUP(E29,Sheet5!$A:$C,3,0)</f>
        <v>Hartford</v>
      </c>
      <c r="G29" s="3" t="s">
        <v>77</v>
      </c>
      <c r="H29" s="3" t="e">
        <f>VLOOKUP(E29,#REF!,1,0)</f>
        <v>#REF!</v>
      </c>
      <c r="I29" s="3" t="s">
        <v>36</v>
      </c>
      <c r="J29" s="3" t="s">
        <v>78</v>
      </c>
      <c r="K29" s="6" t="e">
        <f>CONCATENATE(H29,I29,G29,I29,OFFER!#REF!,I29,OFFER!#REF!,I29,IMAGEURL!$B$8)</f>
        <v>#REF!</v>
      </c>
      <c r="L29" s="3" t="e">
        <f>OFFER!#REF!</f>
        <v>#REF!</v>
      </c>
      <c r="M29" s="7" t="e">
        <f>VLOOKUP(E29,#REF!,5,0)</f>
        <v>#REF!</v>
      </c>
      <c r="N29" s="7" t="str">
        <f>IMAGEURL!$C$8</f>
        <v>Crystal_White</v>
      </c>
      <c r="O29" s="3"/>
      <c r="P29" s="3"/>
      <c r="Q29" s="3" t="e">
        <f>OFFER!#REF!</f>
        <v>#REF!</v>
      </c>
      <c r="R29" s="3"/>
      <c r="S29" s="3" t="e">
        <f>OFFER!#REF!</f>
        <v>#REF!</v>
      </c>
      <c r="T29" s="3"/>
      <c r="U29" s="3" t="s">
        <v>79</v>
      </c>
      <c r="V29" s="3" t="e">
        <f>OFFER!#REF!</f>
        <v>#REF!</v>
      </c>
      <c r="W29" s="3" t="s">
        <v>80</v>
      </c>
      <c r="X29" s="3" t="e">
        <f>OFFER!#REF!</f>
        <v>#REF!</v>
      </c>
      <c r="Y29" s="3" t="s">
        <v>81</v>
      </c>
      <c r="Z29" s="3"/>
      <c r="AA29" s="3"/>
      <c r="AB29" s="3"/>
      <c r="AC29" s="3"/>
      <c r="AD29" s="3"/>
      <c r="AE29" s="3"/>
      <c r="AF29" s="3"/>
      <c r="AG29" s="3"/>
      <c r="AH29" s="3"/>
      <c r="AI29" s="3"/>
      <c r="AJ29" s="3"/>
      <c r="AK29" s="3"/>
      <c r="AL29" s="3"/>
      <c r="AM29" s="3"/>
      <c r="AN29" s="3"/>
      <c r="AO29" s="3"/>
      <c r="AP29" s="3"/>
      <c r="AQ29" s="3"/>
      <c r="AR29" s="3" t="e">
        <f>OFFER!#REF!</f>
        <v>#REF!</v>
      </c>
      <c r="AS29" s="3" t="e">
        <f>OFFER!#REF!</f>
        <v>#REF!</v>
      </c>
      <c r="AT29" s="3"/>
    </row>
    <row r="30" spans="1:46" ht="15.75" customHeight="1" x14ac:dyDescent="0.2">
      <c r="A30" s="3">
        <v>32260</v>
      </c>
      <c r="B30" s="3" t="s">
        <v>84</v>
      </c>
      <c r="C30" s="3" t="s">
        <v>75</v>
      </c>
      <c r="D30" s="3" t="s">
        <v>76</v>
      </c>
      <c r="E30" s="3">
        <v>32260</v>
      </c>
      <c r="F30" s="3" t="str">
        <f>VLOOKUP(E30,Sheet5!$A:$C,3,0)</f>
        <v>Hartford</v>
      </c>
      <c r="G30" s="3" t="s">
        <v>77</v>
      </c>
      <c r="H30" s="3" t="e">
        <f>VLOOKUP(E30,#REF!,1,0)</f>
        <v>#REF!</v>
      </c>
      <c r="I30" s="3" t="s">
        <v>36</v>
      </c>
      <c r="J30" s="3" t="s">
        <v>78</v>
      </c>
      <c r="K30" s="6" t="e">
        <f>CONCATENATE(H30,I30,G30,I30,OFFER!#REF!,I30,OFFER!#REF!,I30,IMAGEURL!$B$8)</f>
        <v>#REF!</v>
      </c>
      <c r="L30" s="3" t="e">
        <f>OFFER!#REF!</f>
        <v>#REF!</v>
      </c>
      <c r="M30" s="7" t="e">
        <f>VLOOKUP(E30,#REF!,5,0)</f>
        <v>#REF!</v>
      </c>
      <c r="N30" s="7" t="str">
        <f>IMAGEURL!$C$8</f>
        <v>Crystal_White</v>
      </c>
      <c r="O30" s="3"/>
      <c r="P30" s="3"/>
      <c r="Q30" s="3" t="e">
        <f>OFFER!#REF!</f>
        <v>#REF!</v>
      </c>
      <c r="R30" s="3"/>
      <c r="S30" s="3"/>
      <c r="T30" s="3" t="e">
        <f>OFFER!#REF!</f>
        <v>#REF!</v>
      </c>
      <c r="U30" s="3" t="s">
        <v>82</v>
      </c>
      <c r="V30" s="3" t="e">
        <f>OFFER!#REF!</f>
        <v>#REF!</v>
      </c>
      <c r="W30" s="3" t="s">
        <v>83</v>
      </c>
      <c r="X30" s="3"/>
      <c r="Y30" s="3"/>
      <c r="Z30" s="3"/>
      <c r="AA30" s="3"/>
      <c r="AB30" s="3"/>
      <c r="AC30" s="3"/>
      <c r="AD30" s="3"/>
      <c r="AE30" s="3"/>
      <c r="AF30" s="3"/>
      <c r="AG30" s="3"/>
      <c r="AH30" s="3"/>
      <c r="AI30" s="3"/>
      <c r="AJ30" s="3"/>
      <c r="AK30" s="3"/>
      <c r="AL30" s="3"/>
      <c r="AM30" s="3"/>
      <c r="AN30" s="3"/>
      <c r="AO30" s="3"/>
      <c r="AP30" s="3"/>
      <c r="AQ30" s="3"/>
      <c r="AR30" s="3" t="e">
        <f>OFFER!#REF!</f>
        <v>#REF!</v>
      </c>
      <c r="AS30" s="3" t="e">
        <f>OFFER!#REF!</f>
        <v>#REF!</v>
      </c>
      <c r="AT30" s="3"/>
    </row>
    <row r="31" spans="1:46" ht="15.75" customHeight="1" x14ac:dyDescent="0.2">
      <c r="A31" s="3">
        <v>32330</v>
      </c>
      <c r="B31" s="3" t="s">
        <v>85</v>
      </c>
      <c r="C31" s="3" t="s">
        <v>75</v>
      </c>
      <c r="D31" s="3" t="s">
        <v>76</v>
      </c>
      <c r="E31" s="3">
        <v>32330</v>
      </c>
      <c r="F31" s="3" t="str">
        <f>VLOOKUP(E31,Sheet5!$A:$C,3,0)</f>
        <v>New York</v>
      </c>
      <c r="G31" s="3" t="s">
        <v>86</v>
      </c>
      <c r="H31" s="3" t="e">
        <f>VLOOKUP(E31,#REF!,1,0)</f>
        <v>#REF!</v>
      </c>
      <c r="I31" s="3" t="s">
        <v>36</v>
      </c>
      <c r="J31" s="3" t="s">
        <v>78</v>
      </c>
      <c r="K31" s="6" t="e">
        <f>CONCATENATE(H31,I31,G31,I31,OFFER!#REF!,I31,OFFER!#REF!,I31,IMAGEURL!$B$2)</f>
        <v>#REF!</v>
      </c>
      <c r="L31" s="3" t="e">
        <f>OFFER!#REF!</f>
        <v>#REF!</v>
      </c>
      <c r="M31" s="7" t="e">
        <f>VLOOKUP(E31,#REF!,5,0)</f>
        <v>#REF!</v>
      </c>
      <c r="N31" s="7" t="str">
        <f>IMAGEURL!$C$2</f>
        <v>Onyx_Black</v>
      </c>
      <c r="O31" s="3"/>
      <c r="P31" s="3"/>
      <c r="Q31" s="3" t="e">
        <f>OFFER!#REF!</f>
        <v>#REF!</v>
      </c>
      <c r="R31" s="3"/>
      <c r="S31" s="3" t="e">
        <f>OFFER!#REF!</f>
        <v>#REF!</v>
      </c>
      <c r="T31" s="3"/>
      <c r="U31" s="3" t="s">
        <v>79</v>
      </c>
      <c r="V31" s="3" t="e">
        <f>OFFER!#REF!</f>
        <v>#REF!</v>
      </c>
      <c r="W31" s="3" t="s">
        <v>80</v>
      </c>
      <c r="X31" s="3" t="e">
        <f>OFFER!#REF!</f>
        <v>#REF!</v>
      </c>
      <c r="Y31" s="3" t="s">
        <v>81</v>
      </c>
      <c r="Z31" s="3"/>
      <c r="AA31" s="3"/>
      <c r="AB31" s="3"/>
      <c r="AC31" s="3"/>
      <c r="AD31" s="3"/>
      <c r="AE31" s="3"/>
      <c r="AF31" s="3"/>
      <c r="AG31" s="3"/>
      <c r="AH31" s="3"/>
      <c r="AI31" s="3"/>
      <c r="AJ31" s="3"/>
      <c r="AK31" s="3"/>
      <c r="AL31" s="3"/>
      <c r="AM31" s="3"/>
      <c r="AN31" s="3"/>
      <c r="AO31" s="3"/>
      <c r="AP31" s="3"/>
      <c r="AQ31" s="3"/>
      <c r="AR31" s="3" t="e">
        <f>OFFER!#REF!</f>
        <v>#REF!</v>
      </c>
      <c r="AS31" s="3" t="e">
        <f>OFFER!#REF!</f>
        <v>#REF!</v>
      </c>
      <c r="AT31" s="3"/>
    </row>
    <row r="32" spans="1:46" ht="15.75" customHeight="1" x14ac:dyDescent="0.2">
      <c r="A32" s="3">
        <v>32330</v>
      </c>
      <c r="B32" s="3" t="s">
        <v>85</v>
      </c>
      <c r="C32" s="3" t="s">
        <v>75</v>
      </c>
      <c r="D32" s="3" t="s">
        <v>76</v>
      </c>
      <c r="E32" s="3">
        <v>32330</v>
      </c>
      <c r="F32" s="3" t="str">
        <f>VLOOKUP(E32,Sheet5!$A:$C,3,0)</f>
        <v>New York</v>
      </c>
      <c r="G32" s="3" t="s">
        <v>86</v>
      </c>
      <c r="H32" s="3" t="e">
        <f>VLOOKUP(E32,#REF!,1,0)</f>
        <v>#REF!</v>
      </c>
      <c r="I32" s="3" t="s">
        <v>36</v>
      </c>
      <c r="J32" s="3" t="s">
        <v>78</v>
      </c>
      <c r="K32" s="6" t="e">
        <f>CONCATENATE(H32,I32,G32,I32,OFFER!#REF!,I32,OFFER!#REF!,I32,IMAGEURL!$B$2)</f>
        <v>#REF!</v>
      </c>
      <c r="L32" s="3" t="e">
        <f>OFFER!#REF!</f>
        <v>#REF!</v>
      </c>
      <c r="M32" s="7" t="e">
        <f>VLOOKUP(E32,#REF!,5,0)</f>
        <v>#REF!</v>
      </c>
      <c r="N32" s="7" t="str">
        <f>IMAGEURL!$C$2</f>
        <v>Onyx_Black</v>
      </c>
      <c r="O32" s="3"/>
      <c r="P32" s="3"/>
      <c r="Q32" s="3" t="e">
        <f>OFFER!#REF!</f>
        <v>#REF!</v>
      </c>
      <c r="R32" s="3"/>
      <c r="S32" s="3"/>
      <c r="T32" s="3" t="e">
        <f>OFFER!#REF!</f>
        <v>#REF!</v>
      </c>
      <c r="U32" s="3" t="s">
        <v>82</v>
      </c>
      <c r="V32" s="3" t="e">
        <f>OFFER!#REF!</f>
        <v>#REF!</v>
      </c>
      <c r="W32" s="3" t="s">
        <v>83</v>
      </c>
      <c r="X32" s="3"/>
      <c r="Y32" s="3"/>
      <c r="Z32" s="3"/>
      <c r="AA32" s="3"/>
      <c r="AB32" s="3"/>
      <c r="AC32" s="3"/>
      <c r="AD32" s="3"/>
      <c r="AE32" s="3"/>
      <c r="AF32" s="3"/>
      <c r="AG32" s="3"/>
      <c r="AH32" s="3"/>
      <c r="AI32" s="3"/>
      <c r="AJ32" s="3"/>
      <c r="AK32" s="3"/>
      <c r="AL32" s="3"/>
      <c r="AM32" s="3"/>
      <c r="AN32" s="3"/>
      <c r="AO32" s="3"/>
      <c r="AP32" s="3"/>
      <c r="AQ32" s="3"/>
      <c r="AR32" s="3" t="e">
        <f>OFFER!#REF!</f>
        <v>#REF!</v>
      </c>
      <c r="AS32" s="3" t="e">
        <f>OFFER!#REF!</f>
        <v>#REF!</v>
      </c>
      <c r="AT32" s="3"/>
    </row>
    <row r="33" spans="1:46" ht="15.75" customHeight="1" x14ac:dyDescent="0.2">
      <c r="A33" s="3">
        <v>32330</v>
      </c>
      <c r="B33" s="3" t="s">
        <v>85</v>
      </c>
      <c r="C33" s="3" t="s">
        <v>75</v>
      </c>
      <c r="D33" s="3" t="s">
        <v>76</v>
      </c>
      <c r="E33" s="3">
        <v>32330</v>
      </c>
      <c r="F33" s="3" t="str">
        <f>VLOOKUP(E33,Sheet5!$A:$C,3,0)</f>
        <v>New York</v>
      </c>
      <c r="G33" s="3" t="s">
        <v>86</v>
      </c>
      <c r="H33" s="3" t="e">
        <f>VLOOKUP(E33,#REF!,1,0)</f>
        <v>#REF!</v>
      </c>
      <c r="I33" s="3" t="s">
        <v>36</v>
      </c>
      <c r="J33" s="3" t="s">
        <v>78</v>
      </c>
      <c r="K33" s="6" t="e">
        <f>CONCATENATE(H33,I33,G33,I33,OFFER!#REF!,I33,OFFER!#REF!,I33,IMAGEURL!$B$3)</f>
        <v>#REF!</v>
      </c>
      <c r="L33" s="3" t="e">
        <f>OFFER!#REF!</f>
        <v>#REF!</v>
      </c>
      <c r="M33" s="7" t="e">
        <f>VLOOKUP(E33,#REF!,5,0)</f>
        <v>#REF!</v>
      </c>
      <c r="N33" s="7" t="str">
        <f>IMAGEURL!$C$3</f>
        <v>Denim_Blue</v>
      </c>
      <c r="O33" s="3"/>
      <c r="P33" s="3"/>
      <c r="Q33" s="3" t="e">
        <f>OFFER!#REF!</f>
        <v>#REF!</v>
      </c>
      <c r="R33" s="3"/>
      <c r="S33" s="3" t="e">
        <f>OFFER!#REF!</f>
        <v>#REF!</v>
      </c>
      <c r="T33" s="3"/>
      <c r="U33" s="3" t="s">
        <v>79</v>
      </c>
      <c r="V33" s="3" t="e">
        <f>OFFER!#REF!</f>
        <v>#REF!</v>
      </c>
      <c r="W33" s="3" t="s">
        <v>80</v>
      </c>
      <c r="X33" s="3" t="e">
        <f>OFFER!#REF!</f>
        <v>#REF!</v>
      </c>
      <c r="Y33" s="3" t="s">
        <v>81</v>
      </c>
      <c r="Z33" s="3"/>
      <c r="AA33" s="3"/>
      <c r="AB33" s="3"/>
      <c r="AC33" s="3"/>
      <c r="AD33" s="3"/>
      <c r="AE33" s="3"/>
      <c r="AF33" s="3"/>
      <c r="AG33" s="3"/>
      <c r="AH33" s="3"/>
      <c r="AI33" s="3"/>
      <c r="AJ33" s="3"/>
      <c r="AK33" s="3"/>
      <c r="AL33" s="3"/>
      <c r="AM33" s="3"/>
      <c r="AN33" s="3"/>
      <c r="AO33" s="3"/>
      <c r="AP33" s="3"/>
      <c r="AQ33" s="3"/>
      <c r="AR33" s="3" t="e">
        <f>OFFER!#REF!</f>
        <v>#REF!</v>
      </c>
      <c r="AS33" s="3" t="e">
        <f>OFFER!#REF!</f>
        <v>#REF!</v>
      </c>
      <c r="AT33" s="3"/>
    </row>
    <row r="34" spans="1:46" ht="15.75" customHeight="1" x14ac:dyDescent="0.2">
      <c r="A34" s="3">
        <v>32330</v>
      </c>
      <c r="B34" s="3" t="s">
        <v>85</v>
      </c>
      <c r="C34" s="3" t="s">
        <v>75</v>
      </c>
      <c r="D34" s="3" t="s">
        <v>76</v>
      </c>
      <c r="E34" s="3">
        <v>32330</v>
      </c>
      <c r="F34" s="3" t="str">
        <f>VLOOKUP(E34,Sheet5!$A:$C,3,0)</f>
        <v>New York</v>
      </c>
      <c r="G34" s="3" t="s">
        <v>86</v>
      </c>
      <c r="H34" s="3" t="e">
        <f>VLOOKUP(E34,#REF!,1,0)</f>
        <v>#REF!</v>
      </c>
      <c r="I34" s="3" t="s">
        <v>36</v>
      </c>
      <c r="J34" s="3" t="s">
        <v>78</v>
      </c>
      <c r="K34" s="6" t="e">
        <f>CONCATENATE(H34,I34,G34,I34,OFFER!#REF!,I34,OFFER!#REF!,I34,IMAGEURL!$B$3)</f>
        <v>#REF!</v>
      </c>
      <c r="L34" s="3" t="e">
        <f>OFFER!#REF!</f>
        <v>#REF!</v>
      </c>
      <c r="M34" s="7" t="e">
        <f>VLOOKUP(E34,#REF!,5,0)</f>
        <v>#REF!</v>
      </c>
      <c r="N34" s="7" t="str">
        <f>IMAGEURL!$C$3</f>
        <v>Denim_Blue</v>
      </c>
      <c r="O34" s="3"/>
      <c r="P34" s="3"/>
      <c r="Q34" s="3" t="e">
        <f>OFFER!#REF!</f>
        <v>#REF!</v>
      </c>
      <c r="R34" s="3"/>
      <c r="S34" s="3"/>
      <c r="T34" s="3" t="e">
        <f>OFFER!#REF!</f>
        <v>#REF!</v>
      </c>
      <c r="U34" s="3" t="s">
        <v>82</v>
      </c>
      <c r="V34" s="3" t="e">
        <f>OFFER!#REF!</f>
        <v>#REF!</v>
      </c>
      <c r="W34" s="3" t="s">
        <v>83</v>
      </c>
      <c r="X34" s="3"/>
      <c r="Y34" s="3"/>
      <c r="Z34" s="3"/>
      <c r="AA34" s="3"/>
      <c r="AB34" s="3"/>
      <c r="AC34" s="3"/>
      <c r="AD34" s="3"/>
      <c r="AE34" s="3"/>
      <c r="AF34" s="3"/>
      <c r="AG34" s="3"/>
      <c r="AH34" s="3"/>
      <c r="AI34" s="3"/>
      <c r="AJ34" s="3"/>
      <c r="AK34" s="3"/>
      <c r="AL34" s="3"/>
      <c r="AM34" s="3"/>
      <c r="AN34" s="3"/>
      <c r="AO34" s="3"/>
      <c r="AP34" s="3"/>
      <c r="AQ34" s="3"/>
      <c r="AR34" s="3" t="e">
        <f>OFFER!#REF!</f>
        <v>#REF!</v>
      </c>
      <c r="AS34" s="3" t="e">
        <f>OFFER!#REF!</f>
        <v>#REF!</v>
      </c>
      <c r="AT34" s="3"/>
    </row>
    <row r="35" spans="1:46" ht="15.75" customHeight="1" x14ac:dyDescent="0.2">
      <c r="A35" s="3">
        <v>32330</v>
      </c>
      <c r="B35" s="3" t="s">
        <v>85</v>
      </c>
      <c r="C35" s="3" t="s">
        <v>75</v>
      </c>
      <c r="D35" s="3" t="s">
        <v>76</v>
      </c>
      <c r="E35" s="3">
        <v>32330</v>
      </c>
      <c r="F35" s="3" t="str">
        <f>VLOOKUP(E35,Sheet5!$A:$C,3,0)</f>
        <v>New York</v>
      </c>
      <c r="G35" s="3" t="s">
        <v>86</v>
      </c>
      <c r="H35" s="3" t="e">
        <f>VLOOKUP(E35,#REF!,1,0)</f>
        <v>#REF!</v>
      </c>
      <c r="I35" s="3" t="s">
        <v>36</v>
      </c>
      <c r="J35" s="3" t="s">
        <v>78</v>
      </c>
      <c r="K35" s="6" t="e">
        <f>CONCATENATE(H35,I35,G35,I35,OFFER!#REF!,I35,OFFER!#REF!,I35,IMAGEURL!$B$4)</f>
        <v>#REF!</v>
      </c>
      <c r="L35" s="3" t="e">
        <f>OFFER!#REF!</f>
        <v>#REF!</v>
      </c>
      <c r="M35" s="7" t="e">
        <f>VLOOKUP(E35,#REF!,5,0)</f>
        <v>#REF!</v>
      </c>
      <c r="N35" s="7" t="str">
        <f>IMAGEURL!$C$4</f>
        <v>Platinum_Grey</v>
      </c>
      <c r="O35" s="3"/>
      <c r="P35" s="3"/>
      <c r="Q35" s="3" t="e">
        <f>OFFER!#REF!</f>
        <v>#REF!</v>
      </c>
      <c r="R35" s="3"/>
      <c r="S35" s="3" t="e">
        <f>OFFER!#REF!</f>
        <v>#REF!</v>
      </c>
      <c r="T35" s="3"/>
      <c r="U35" s="3" t="s">
        <v>79</v>
      </c>
      <c r="V35" s="3" t="e">
        <f>OFFER!#REF!</f>
        <v>#REF!</v>
      </c>
      <c r="W35" s="3" t="s">
        <v>80</v>
      </c>
      <c r="X35" s="3" t="e">
        <f>OFFER!#REF!</f>
        <v>#REF!</v>
      </c>
      <c r="Y35" s="3" t="s">
        <v>81</v>
      </c>
      <c r="Z35" s="3"/>
      <c r="AA35" s="3"/>
      <c r="AB35" s="3"/>
      <c r="AC35" s="3"/>
      <c r="AD35" s="3"/>
      <c r="AE35" s="3"/>
      <c r="AF35" s="3"/>
      <c r="AG35" s="3"/>
      <c r="AH35" s="3"/>
      <c r="AI35" s="3"/>
      <c r="AJ35" s="3"/>
      <c r="AK35" s="3"/>
      <c r="AL35" s="3"/>
      <c r="AM35" s="3"/>
      <c r="AN35" s="3"/>
      <c r="AO35" s="3"/>
      <c r="AP35" s="3"/>
      <c r="AQ35" s="3"/>
      <c r="AR35" s="3" t="e">
        <f>OFFER!#REF!</f>
        <v>#REF!</v>
      </c>
      <c r="AS35" s="3" t="e">
        <f>OFFER!#REF!</f>
        <v>#REF!</v>
      </c>
      <c r="AT35" s="3"/>
    </row>
    <row r="36" spans="1:46" ht="15.75" customHeight="1" x14ac:dyDescent="0.2">
      <c r="A36" s="3">
        <v>32330</v>
      </c>
      <c r="B36" s="3" t="s">
        <v>85</v>
      </c>
      <c r="C36" s="3" t="s">
        <v>75</v>
      </c>
      <c r="D36" s="3" t="s">
        <v>76</v>
      </c>
      <c r="E36" s="3">
        <v>32330</v>
      </c>
      <c r="F36" s="3" t="str">
        <f>VLOOKUP(E36,Sheet5!$A:$C,3,0)</f>
        <v>New York</v>
      </c>
      <c r="G36" s="3" t="s">
        <v>86</v>
      </c>
      <c r="H36" s="3" t="e">
        <f>VLOOKUP(E36,#REF!,1,0)</f>
        <v>#REF!</v>
      </c>
      <c r="I36" s="3" t="s">
        <v>36</v>
      </c>
      <c r="J36" s="3" t="s">
        <v>78</v>
      </c>
      <c r="K36" s="6" t="e">
        <f>CONCATENATE(H36,I36,G36,I36,OFFER!#REF!,I36,OFFER!#REF!,I36,IMAGEURL!$B$4)</f>
        <v>#REF!</v>
      </c>
      <c r="L36" s="3" t="e">
        <f>OFFER!#REF!</f>
        <v>#REF!</v>
      </c>
      <c r="M36" s="7" t="e">
        <f>VLOOKUP(E36,#REF!,5,0)</f>
        <v>#REF!</v>
      </c>
      <c r="N36" s="7" t="str">
        <f>IMAGEURL!$C$4</f>
        <v>Platinum_Grey</v>
      </c>
      <c r="O36" s="3"/>
      <c r="P36" s="3"/>
      <c r="Q36" s="3" t="e">
        <f>OFFER!#REF!</f>
        <v>#REF!</v>
      </c>
      <c r="R36" s="3"/>
      <c r="S36" s="3"/>
      <c r="T36" s="3" t="e">
        <f>OFFER!#REF!</f>
        <v>#REF!</v>
      </c>
      <c r="U36" s="3" t="s">
        <v>82</v>
      </c>
      <c r="V36" s="3" t="e">
        <f>OFFER!#REF!</f>
        <v>#REF!</v>
      </c>
      <c r="W36" s="3" t="s">
        <v>83</v>
      </c>
      <c r="X36" s="3"/>
      <c r="Y36" s="3"/>
      <c r="Z36" s="3"/>
      <c r="AA36" s="3"/>
      <c r="AB36" s="3"/>
      <c r="AC36" s="3"/>
      <c r="AD36" s="3"/>
      <c r="AE36" s="3"/>
      <c r="AF36" s="3"/>
      <c r="AG36" s="3"/>
      <c r="AH36" s="3"/>
      <c r="AI36" s="3"/>
      <c r="AJ36" s="3"/>
      <c r="AK36" s="3"/>
      <c r="AL36" s="3"/>
      <c r="AM36" s="3"/>
      <c r="AN36" s="3"/>
      <c r="AO36" s="3"/>
      <c r="AP36" s="3"/>
      <c r="AQ36" s="3"/>
      <c r="AR36" s="3" t="e">
        <f>OFFER!#REF!</f>
        <v>#REF!</v>
      </c>
      <c r="AS36" s="3" t="e">
        <f>OFFER!#REF!</f>
        <v>#REF!</v>
      </c>
      <c r="AT36" s="3"/>
    </row>
    <row r="37" spans="1:46" ht="15.75" customHeight="1" x14ac:dyDescent="0.2">
      <c r="A37" s="3">
        <v>32330</v>
      </c>
      <c r="B37" s="3" t="s">
        <v>85</v>
      </c>
      <c r="C37" s="3" t="s">
        <v>75</v>
      </c>
      <c r="D37" s="3" t="s">
        <v>76</v>
      </c>
      <c r="E37" s="3">
        <v>32330</v>
      </c>
      <c r="F37" s="3" t="str">
        <f>VLOOKUP(E37,Sheet5!$A:$C,3,0)</f>
        <v>New York</v>
      </c>
      <c r="G37" s="3" t="s">
        <v>86</v>
      </c>
      <c r="H37" s="3" t="e">
        <f>VLOOKUP(E37,#REF!,1,0)</f>
        <v>#REF!</v>
      </c>
      <c r="I37" s="3" t="s">
        <v>36</v>
      </c>
      <c r="J37" s="3" t="s">
        <v>78</v>
      </c>
      <c r="K37" s="6" t="e">
        <f>CONCATENATE(H37,I37,G37,I37,OFFER!#REF!,I37,OFFER!#REF!,I37,IMAGEURL!$B$5)</f>
        <v>#REF!</v>
      </c>
      <c r="L37" s="3" t="e">
        <f>OFFER!#REF!</f>
        <v>#REF!</v>
      </c>
      <c r="M37" s="7" t="e">
        <f>VLOOKUP(E37,#REF!,5,0)</f>
        <v>#REF!</v>
      </c>
      <c r="N37" s="7" t="str">
        <f>IMAGEURL!$C$5</f>
        <v>Silver_Dawn</v>
      </c>
      <c r="O37" s="3"/>
      <c r="P37" s="3"/>
      <c r="Q37" s="3" t="e">
        <f>OFFER!#REF!</f>
        <v>#REF!</v>
      </c>
      <c r="R37" s="3"/>
      <c r="S37" s="3" t="e">
        <f>OFFER!#REF!</f>
        <v>#REF!</v>
      </c>
      <c r="T37" s="3"/>
      <c r="U37" s="3" t="s">
        <v>79</v>
      </c>
      <c r="V37" s="3" t="e">
        <f>OFFER!#REF!</f>
        <v>#REF!</v>
      </c>
      <c r="W37" s="3" t="s">
        <v>80</v>
      </c>
      <c r="X37" s="3" t="e">
        <f>OFFER!#REF!</f>
        <v>#REF!</v>
      </c>
      <c r="Y37" s="3" t="s">
        <v>81</v>
      </c>
      <c r="Z37" s="3"/>
      <c r="AA37" s="3"/>
      <c r="AB37" s="3"/>
      <c r="AC37" s="3"/>
      <c r="AD37" s="3"/>
      <c r="AE37" s="3"/>
      <c r="AF37" s="3"/>
      <c r="AG37" s="3"/>
      <c r="AH37" s="3"/>
      <c r="AI37" s="3"/>
      <c r="AJ37" s="3"/>
      <c r="AK37" s="3"/>
      <c r="AL37" s="3"/>
      <c r="AM37" s="3"/>
      <c r="AN37" s="3"/>
      <c r="AO37" s="3"/>
      <c r="AP37" s="3"/>
      <c r="AQ37" s="3"/>
      <c r="AR37" s="3" t="e">
        <f>OFFER!#REF!</f>
        <v>#REF!</v>
      </c>
      <c r="AS37" s="3" t="e">
        <f>OFFER!#REF!</f>
        <v>#REF!</v>
      </c>
      <c r="AT37" s="3"/>
    </row>
    <row r="38" spans="1:46" ht="15.75" customHeight="1" x14ac:dyDescent="0.2">
      <c r="A38" s="3">
        <v>32330</v>
      </c>
      <c r="B38" s="3" t="s">
        <v>85</v>
      </c>
      <c r="C38" s="3" t="s">
        <v>75</v>
      </c>
      <c r="D38" s="3" t="s">
        <v>76</v>
      </c>
      <c r="E38" s="3">
        <v>32330</v>
      </c>
      <c r="F38" s="3" t="str">
        <f>VLOOKUP(E38,Sheet5!$A:$C,3,0)</f>
        <v>New York</v>
      </c>
      <c r="G38" s="3" t="s">
        <v>86</v>
      </c>
      <c r="H38" s="3" t="e">
        <f>VLOOKUP(E38,#REF!,1,0)</f>
        <v>#REF!</v>
      </c>
      <c r="I38" s="3" t="s">
        <v>36</v>
      </c>
      <c r="J38" s="3" t="s">
        <v>78</v>
      </c>
      <c r="K38" s="6" t="e">
        <f>CONCATENATE(H38,I38,G38,I38,OFFER!#REF!,I38,OFFER!#REF!,I38,IMAGEURL!$B$5)</f>
        <v>#REF!</v>
      </c>
      <c r="L38" s="3" t="e">
        <f>OFFER!#REF!</f>
        <v>#REF!</v>
      </c>
      <c r="M38" s="7" t="e">
        <f>VLOOKUP(E38,#REF!,5,0)</f>
        <v>#REF!</v>
      </c>
      <c r="N38" s="7" t="str">
        <f>IMAGEURL!$C$5</f>
        <v>Silver_Dawn</v>
      </c>
      <c r="O38" s="3"/>
      <c r="P38" s="3"/>
      <c r="Q38" s="3" t="e">
        <f>OFFER!#REF!</f>
        <v>#REF!</v>
      </c>
      <c r="R38" s="3"/>
      <c r="S38" s="3"/>
      <c r="T38" s="3" t="e">
        <f>OFFER!#REF!</f>
        <v>#REF!</v>
      </c>
      <c r="U38" s="3" t="s">
        <v>82</v>
      </c>
      <c r="V38" s="3" t="e">
        <f>OFFER!#REF!</f>
        <v>#REF!</v>
      </c>
      <c r="W38" s="3" t="s">
        <v>83</v>
      </c>
      <c r="X38" s="3"/>
      <c r="Y38" s="3"/>
      <c r="Z38" s="3"/>
      <c r="AA38" s="3"/>
      <c r="AB38" s="3"/>
      <c r="AC38" s="3"/>
      <c r="AD38" s="3"/>
      <c r="AE38" s="3"/>
      <c r="AF38" s="3"/>
      <c r="AG38" s="3"/>
      <c r="AH38" s="3"/>
      <c r="AI38" s="3"/>
      <c r="AJ38" s="3"/>
      <c r="AK38" s="3"/>
      <c r="AL38" s="3"/>
      <c r="AM38" s="3"/>
      <c r="AN38" s="3"/>
      <c r="AO38" s="3"/>
      <c r="AP38" s="3"/>
      <c r="AQ38" s="3"/>
      <c r="AR38" s="3" t="e">
        <f>OFFER!#REF!</f>
        <v>#REF!</v>
      </c>
      <c r="AS38" s="3" t="e">
        <f>OFFER!#REF!</f>
        <v>#REF!</v>
      </c>
      <c r="AT38" s="3"/>
    </row>
    <row r="39" spans="1:46" ht="15.75" customHeight="1" x14ac:dyDescent="0.2">
      <c r="A39" s="3">
        <v>32330</v>
      </c>
      <c r="B39" s="3" t="s">
        <v>85</v>
      </c>
      <c r="C39" s="3" t="s">
        <v>75</v>
      </c>
      <c r="D39" s="3" t="s">
        <v>76</v>
      </c>
      <c r="E39" s="3">
        <v>32330</v>
      </c>
      <c r="F39" s="3" t="str">
        <f>VLOOKUP(E39,Sheet5!$A:$C,3,0)</f>
        <v>New York</v>
      </c>
      <c r="G39" s="3" t="s">
        <v>86</v>
      </c>
      <c r="H39" s="3" t="e">
        <f>VLOOKUP(E39,#REF!,1,0)</f>
        <v>#REF!</v>
      </c>
      <c r="I39" s="3" t="s">
        <v>36</v>
      </c>
      <c r="J39" s="3" t="s">
        <v>78</v>
      </c>
      <c r="K39" s="6" t="e">
        <f>CONCATENATE(H39,I39,G39,I39,OFFER!#REF!,I39,OFFER!#REF!,I39,IMAGEURL!$B$6)</f>
        <v>#REF!</v>
      </c>
      <c r="L39" s="3" t="e">
        <f>OFFER!#REF!</f>
        <v>#REF!</v>
      </c>
      <c r="M39" s="7" t="e">
        <f>VLOOKUP(E39,#REF!,5,0)</f>
        <v>#REF!</v>
      </c>
      <c r="N39" s="7" t="str">
        <f>IMAGEURL!$C$6</f>
        <v>Bright_Dusk</v>
      </c>
      <c r="O39" s="3"/>
      <c r="P39" s="3"/>
      <c r="Q39" s="3" t="e">
        <f>OFFER!#REF!</f>
        <v>#REF!</v>
      </c>
      <c r="R39" s="3"/>
      <c r="S39" s="3" t="e">
        <f>OFFER!#REF!</f>
        <v>#REF!</v>
      </c>
      <c r="T39" s="3"/>
      <c r="U39" s="3" t="s">
        <v>79</v>
      </c>
      <c r="V39" s="3" t="e">
        <f>OFFER!#REF!</f>
        <v>#REF!</v>
      </c>
      <c r="W39" s="3" t="s">
        <v>80</v>
      </c>
      <c r="X39" s="3" t="e">
        <f>OFFER!#REF!</f>
        <v>#REF!</v>
      </c>
      <c r="Y39" s="3" t="s">
        <v>81</v>
      </c>
      <c r="Z39" s="3"/>
      <c r="AA39" s="3"/>
      <c r="AB39" s="3"/>
      <c r="AC39" s="3"/>
      <c r="AD39" s="3"/>
      <c r="AE39" s="3"/>
      <c r="AF39" s="3"/>
      <c r="AG39" s="3"/>
      <c r="AH39" s="3"/>
      <c r="AI39" s="3"/>
      <c r="AJ39" s="3"/>
      <c r="AK39" s="3"/>
      <c r="AL39" s="3"/>
      <c r="AM39" s="3"/>
      <c r="AN39" s="3"/>
      <c r="AO39" s="3"/>
      <c r="AP39" s="3"/>
      <c r="AQ39" s="3"/>
      <c r="AR39" s="3" t="e">
        <f>OFFER!#REF!</f>
        <v>#REF!</v>
      </c>
      <c r="AS39" s="3" t="e">
        <f>OFFER!#REF!</f>
        <v>#REF!</v>
      </c>
      <c r="AT39" s="3"/>
    </row>
    <row r="40" spans="1:46" ht="15.75" customHeight="1" x14ac:dyDescent="0.2">
      <c r="A40" s="3">
        <v>32330</v>
      </c>
      <c r="B40" s="3" t="s">
        <v>85</v>
      </c>
      <c r="C40" s="3" t="s">
        <v>75</v>
      </c>
      <c r="D40" s="3" t="s">
        <v>76</v>
      </c>
      <c r="E40" s="3">
        <v>32330</v>
      </c>
      <c r="F40" s="3" t="str">
        <f>VLOOKUP(E40,Sheet5!$A:$C,3,0)</f>
        <v>New York</v>
      </c>
      <c r="G40" s="3" t="s">
        <v>86</v>
      </c>
      <c r="H40" s="3" t="e">
        <f>VLOOKUP(E40,#REF!,1,0)</f>
        <v>#REF!</v>
      </c>
      <c r="I40" s="3" t="s">
        <v>36</v>
      </c>
      <c r="J40" s="3" t="s">
        <v>78</v>
      </c>
      <c r="K40" s="6" t="e">
        <f>CONCATENATE(H40,I40,G40,I40,OFFER!#REF!,I40,OFFER!#REF!,I40,IMAGEURL!$B$6)</f>
        <v>#REF!</v>
      </c>
      <c r="L40" s="3" t="e">
        <f>OFFER!#REF!</f>
        <v>#REF!</v>
      </c>
      <c r="M40" s="7" t="e">
        <f>VLOOKUP(E40,#REF!,5,0)</f>
        <v>#REF!</v>
      </c>
      <c r="N40" s="7" t="str">
        <f>IMAGEURL!$C$6</f>
        <v>Bright_Dusk</v>
      </c>
      <c r="O40" s="3"/>
      <c r="P40" s="3"/>
      <c r="Q40" s="3" t="e">
        <f>OFFER!#REF!</f>
        <v>#REF!</v>
      </c>
      <c r="R40" s="3"/>
      <c r="S40" s="3"/>
      <c r="T40" s="3" t="e">
        <f>OFFER!#REF!</f>
        <v>#REF!</v>
      </c>
      <c r="U40" s="3" t="s">
        <v>82</v>
      </c>
      <c r="V40" s="3" t="e">
        <f>OFFER!#REF!</f>
        <v>#REF!</v>
      </c>
      <c r="W40" s="3" t="s">
        <v>83</v>
      </c>
      <c r="X40" s="3"/>
      <c r="Y40" s="3"/>
      <c r="Z40" s="3"/>
      <c r="AA40" s="3"/>
      <c r="AB40" s="3"/>
      <c r="AC40" s="3"/>
      <c r="AD40" s="3"/>
      <c r="AE40" s="3"/>
      <c r="AF40" s="3"/>
      <c r="AG40" s="3"/>
      <c r="AH40" s="3"/>
      <c r="AI40" s="3"/>
      <c r="AJ40" s="3"/>
      <c r="AK40" s="3"/>
      <c r="AL40" s="3"/>
      <c r="AM40" s="3"/>
      <c r="AN40" s="3"/>
      <c r="AO40" s="3"/>
      <c r="AP40" s="3"/>
      <c r="AQ40" s="3"/>
      <c r="AR40" s="3" t="e">
        <f>OFFER!#REF!</f>
        <v>#REF!</v>
      </c>
      <c r="AS40" s="3" t="e">
        <f>OFFER!#REF!</f>
        <v>#REF!</v>
      </c>
      <c r="AT40" s="3"/>
    </row>
    <row r="41" spans="1:46" ht="15.75" customHeight="1" x14ac:dyDescent="0.2">
      <c r="A41" s="3">
        <v>32330</v>
      </c>
      <c r="B41" s="3" t="s">
        <v>85</v>
      </c>
      <c r="C41" s="3" t="s">
        <v>75</v>
      </c>
      <c r="D41" s="3" t="s">
        <v>76</v>
      </c>
      <c r="E41" s="3">
        <v>32330</v>
      </c>
      <c r="F41" s="3" t="str">
        <f>VLOOKUP(E41,Sheet5!$A:$C,3,0)</f>
        <v>New York</v>
      </c>
      <c r="G41" s="3" t="s">
        <v>86</v>
      </c>
      <c r="H41" s="3" t="e">
        <f>VLOOKUP(E41,#REF!,1,0)</f>
        <v>#REF!</v>
      </c>
      <c r="I41" s="3" t="s">
        <v>36</v>
      </c>
      <c r="J41" s="3" t="s">
        <v>78</v>
      </c>
      <c r="K41" s="6" t="e">
        <f>CONCATENATE(H41,I41,G41,I41,OFFER!#REF!,I41,OFFER!#REF!,I41,IMAGEURL!$B$7)</f>
        <v>#REF!</v>
      </c>
      <c r="L41" s="3" t="e">
        <f>OFFER!#REF!</f>
        <v>#REF!</v>
      </c>
      <c r="M41" s="7" t="e">
        <f>VLOOKUP(E41,#REF!,5,0)</f>
        <v>#REF!</v>
      </c>
      <c r="N41" s="7" t="str">
        <f>IMAGEURL!$C$7</f>
        <v>Vapour_Grey</v>
      </c>
      <c r="O41" s="3"/>
      <c r="P41" s="3"/>
      <c r="Q41" s="3" t="e">
        <f>OFFER!#REF!</f>
        <v>#REF!</v>
      </c>
      <c r="R41" s="3"/>
      <c r="S41" s="3" t="e">
        <f>OFFER!#REF!</f>
        <v>#REF!</v>
      </c>
      <c r="T41" s="3"/>
      <c r="U41" s="3" t="s">
        <v>79</v>
      </c>
      <c r="V41" s="3" t="e">
        <f>OFFER!#REF!</f>
        <v>#REF!</v>
      </c>
      <c r="W41" s="3" t="s">
        <v>80</v>
      </c>
      <c r="X41" s="3" t="e">
        <f>OFFER!#REF!</f>
        <v>#REF!</v>
      </c>
      <c r="Y41" s="3" t="s">
        <v>81</v>
      </c>
      <c r="Z41" s="3"/>
      <c r="AA41" s="3"/>
      <c r="AB41" s="3"/>
      <c r="AC41" s="3"/>
      <c r="AD41" s="3"/>
      <c r="AE41" s="3"/>
      <c r="AF41" s="3"/>
      <c r="AG41" s="3"/>
      <c r="AH41" s="3"/>
      <c r="AI41" s="3"/>
      <c r="AJ41" s="3"/>
      <c r="AK41" s="3"/>
      <c r="AL41" s="3"/>
      <c r="AM41" s="3"/>
      <c r="AN41" s="3"/>
      <c r="AO41" s="3"/>
      <c r="AP41" s="3"/>
      <c r="AQ41" s="3"/>
      <c r="AR41" s="3" t="e">
        <f>OFFER!#REF!</f>
        <v>#REF!</v>
      </c>
      <c r="AS41" s="3" t="e">
        <f>OFFER!#REF!</f>
        <v>#REF!</v>
      </c>
      <c r="AT41" s="3"/>
    </row>
    <row r="42" spans="1:46" ht="15.75" customHeight="1" x14ac:dyDescent="0.2">
      <c r="A42" s="3">
        <v>32330</v>
      </c>
      <c r="B42" s="3" t="s">
        <v>85</v>
      </c>
      <c r="C42" s="3" t="s">
        <v>75</v>
      </c>
      <c r="D42" s="3" t="s">
        <v>76</v>
      </c>
      <c r="E42" s="3">
        <v>32330</v>
      </c>
      <c r="F42" s="3" t="str">
        <f>VLOOKUP(E42,Sheet5!$A:$C,3,0)</f>
        <v>New York</v>
      </c>
      <c r="G42" s="3" t="s">
        <v>86</v>
      </c>
      <c r="H42" s="3" t="e">
        <f>VLOOKUP(E42,#REF!,1,0)</f>
        <v>#REF!</v>
      </c>
      <c r="I42" s="3" t="s">
        <v>36</v>
      </c>
      <c r="J42" s="3" t="s">
        <v>78</v>
      </c>
      <c r="K42" s="6" t="e">
        <f>CONCATENATE(H42,I42,G42,I42,OFFER!#REF!,I42,OFFER!#REF!,I42,IMAGEURL!$B$7)</f>
        <v>#REF!</v>
      </c>
      <c r="L42" s="3" t="e">
        <f>OFFER!#REF!</f>
        <v>#REF!</v>
      </c>
      <c r="M42" s="7" t="e">
        <f>VLOOKUP(E42,#REF!,5,0)</f>
        <v>#REF!</v>
      </c>
      <c r="N42" s="7" t="str">
        <f>IMAGEURL!$C$7</f>
        <v>Vapour_Grey</v>
      </c>
      <c r="O42" s="3"/>
      <c r="P42" s="3"/>
      <c r="Q42" s="3" t="e">
        <f>OFFER!#REF!</f>
        <v>#REF!</v>
      </c>
      <c r="R42" s="3"/>
      <c r="S42" s="3"/>
      <c r="T42" s="3" t="e">
        <f>OFFER!#REF!</f>
        <v>#REF!</v>
      </c>
      <c r="U42" s="3" t="s">
        <v>82</v>
      </c>
      <c r="V42" s="3" t="e">
        <f>OFFER!#REF!</f>
        <v>#REF!</v>
      </c>
      <c r="W42" s="3" t="s">
        <v>83</v>
      </c>
      <c r="X42" s="3"/>
      <c r="Y42" s="3"/>
      <c r="Z42" s="3"/>
      <c r="AA42" s="3"/>
      <c r="AB42" s="3"/>
      <c r="AC42" s="3"/>
      <c r="AD42" s="3"/>
      <c r="AE42" s="3"/>
      <c r="AF42" s="3"/>
      <c r="AG42" s="3"/>
      <c r="AH42" s="3"/>
      <c r="AI42" s="3"/>
      <c r="AJ42" s="3"/>
      <c r="AK42" s="3"/>
      <c r="AL42" s="3"/>
      <c r="AM42" s="3"/>
      <c r="AN42" s="3"/>
      <c r="AO42" s="3"/>
      <c r="AP42" s="3"/>
      <c r="AQ42" s="3"/>
      <c r="AR42" s="3" t="e">
        <f>OFFER!#REF!</f>
        <v>#REF!</v>
      </c>
      <c r="AS42" s="3" t="e">
        <f>OFFER!#REF!</f>
        <v>#REF!</v>
      </c>
      <c r="AT42" s="3"/>
    </row>
    <row r="43" spans="1:46" ht="15.75" customHeight="1" x14ac:dyDescent="0.2">
      <c r="A43" s="3">
        <v>32330</v>
      </c>
      <c r="B43" s="3" t="s">
        <v>85</v>
      </c>
      <c r="C43" s="3" t="s">
        <v>75</v>
      </c>
      <c r="D43" s="3" t="s">
        <v>76</v>
      </c>
      <c r="E43" s="3">
        <v>32330</v>
      </c>
      <c r="F43" s="3" t="str">
        <f>VLOOKUP(E43,Sheet5!$A:$C,3,0)</f>
        <v>New York</v>
      </c>
      <c r="G43" s="3" t="s">
        <v>86</v>
      </c>
      <c r="H43" s="3" t="e">
        <f>VLOOKUP(E43,#REF!,1,0)</f>
        <v>#REF!</v>
      </c>
      <c r="I43" s="3" t="s">
        <v>36</v>
      </c>
      <c r="J43" s="3" t="s">
        <v>78</v>
      </c>
      <c r="K43" s="6" t="e">
        <f>CONCATENATE(H43,I43,G43,I43,OFFER!#REF!,I43,OFFER!#REF!,I43,IMAGEURL!$B$8)</f>
        <v>#REF!</v>
      </c>
      <c r="L43" s="3" t="e">
        <f>OFFER!#REF!</f>
        <v>#REF!</v>
      </c>
      <c r="M43" s="7" t="e">
        <f>VLOOKUP(E43,#REF!,5,0)</f>
        <v>#REF!</v>
      </c>
      <c r="N43" s="7" t="str">
        <f>IMAGEURL!$C$8</f>
        <v>Crystal_White</v>
      </c>
      <c r="O43" s="3"/>
      <c r="P43" s="3"/>
      <c r="Q43" s="3" t="e">
        <f>OFFER!#REF!</f>
        <v>#REF!</v>
      </c>
      <c r="R43" s="3"/>
      <c r="S43" s="3" t="e">
        <f>OFFER!#REF!</f>
        <v>#REF!</v>
      </c>
      <c r="T43" s="3"/>
      <c r="U43" s="3" t="s">
        <v>79</v>
      </c>
      <c r="V43" s="3" t="e">
        <f>OFFER!#REF!</f>
        <v>#REF!</v>
      </c>
      <c r="W43" s="3" t="s">
        <v>80</v>
      </c>
      <c r="X43" s="3" t="e">
        <f>OFFER!#REF!</f>
        <v>#REF!</v>
      </c>
      <c r="Y43" s="3" t="s">
        <v>81</v>
      </c>
      <c r="Z43" s="3"/>
      <c r="AA43" s="3"/>
      <c r="AB43" s="3"/>
      <c r="AC43" s="3"/>
      <c r="AD43" s="3"/>
      <c r="AE43" s="3"/>
      <c r="AF43" s="3"/>
      <c r="AG43" s="3"/>
      <c r="AH43" s="3"/>
      <c r="AI43" s="3"/>
      <c r="AJ43" s="3"/>
      <c r="AK43" s="3"/>
      <c r="AL43" s="3"/>
      <c r="AM43" s="3"/>
      <c r="AN43" s="3"/>
      <c r="AO43" s="3"/>
      <c r="AP43" s="3"/>
      <c r="AQ43" s="3"/>
      <c r="AR43" s="3" t="e">
        <f>OFFER!#REF!</f>
        <v>#REF!</v>
      </c>
      <c r="AS43" s="3" t="e">
        <f>OFFER!#REF!</f>
        <v>#REF!</v>
      </c>
      <c r="AT43" s="3"/>
    </row>
    <row r="44" spans="1:46" ht="15.75" customHeight="1" x14ac:dyDescent="0.2">
      <c r="A44" s="3">
        <v>32330</v>
      </c>
      <c r="B44" s="3" t="s">
        <v>85</v>
      </c>
      <c r="C44" s="3" t="s">
        <v>75</v>
      </c>
      <c r="D44" s="3" t="s">
        <v>76</v>
      </c>
      <c r="E44" s="3">
        <v>32330</v>
      </c>
      <c r="F44" s="3" t="str">
        <f>VLOOKUP(E44,Sheet5!$A:$C,3,0)</f>
        <v>New York</v>
      </c>
      <c r="G44" s="3" t="s">
        <v>86</v>
      </c>
      <c r="H44" s="3" t="e">
        <f>VLOOKUP(E44,#REF!,1,0)</f>
        <v>#REF!</v>
      </c>
      <c r="I44" s="3" t="s">
        <v>36</v>
      </c>
      <c r="J44" s="3" t="s">
        <v>78</v>
      </c>
      <c r="K44" s="6" t="e">
        <f>CONCATENATE(H44,I44,G44,I44,OFFER!#REF!,I44,OFFER!#REF!,I44,IMAGEURL!$B$8)</f>
        <v>#REF!</v>
      </c>
      <c r="L44" s="3" t="e">
        <f>OFFER!#REF!</f>
        <v>#REF!</v>
      </c>
      <c r="M44" s="7" t="e">
        <f>VLOOKUP(E44,#REF!,5,0)</f>
        <v>#REF!</v>
      </c>
      <c r="N44" s="7" t="str">
        <f>IMAGEURL!$C$8</f>
        <v>Crystal_White</v>
      </c>
      <c r="O44" s="3"/>
      <c r="P44" s="3"/>
      <c r="Q44" s="3" t="e">
        <f>OFFER!#REF!</f>
        <v>#REF!</v>
      </c>
      <c r="R44" s="3"/>
      <c r="S44" s="3"/>
      <c r="T44" s="3" t="e">
        <f>OFFER!#REF!</f>
        <v>#REF!</v>
      </c>
      <c r="U44" s="3" t="s">
        <v>82</v>
      </c>
      <c r="V44" s="3" t="e">
        <f>OFFER!#REF!</f>
        <v>#REF!</v>
      </c>
      <c r="W44" s="3" t="s">
        <v>83</v>
      </c>
      <c r="X44" s="3"/>
      <c r="Y44" s="3"/>
      <c r="Z44" s="3"/>
      <c r="AA44" s="3"/>
      <c r="AB44" s="3"/>
      <c r="AC44" s="3"/>
      <c r="AD44" s="3"/>
      <c r="AE44" s="3"/>
      <c r="AF44" s="3"/>
      <c r="AG44" s="3"/>
      <c r="AH44" s="3"/>
      <c r="AI44" s="3"/>
      <c r="AJ44" s="3"/>
      <c r="AK44" s="3"/>
      <c r="AL44" s="3"/>
      <c r="AM44" s="3"/>
      <c r="AN44" s="3"/>
      <c r="AO44" s="3"/>
      <c r="AP44" s="3"/>
      <c r="AQ44" s="3"/>
      <c r="AR44" s="3" t="e">
        <f>OFFER!#REF!</f>
        <v>#REF!</v>
      </c>
      <c r="AS44" s="3" t="e">
        <f>OFFER!#REF!</f>
        <v>#REF!</v>
      </c>
      <c r="AT44" s="3"/>
    </row>
    <row r="45" spans="1:46" ht="15.75" customHeight="1" x14ac:dyDescent="0.2">
      <c r="A45" s="3">
        <v>32410</v>
      </c>
      <c r="B45" s="3" t="s">
        <v>87</v>
      </c>
      <c r="C45" s="3" t="s">
        <v>75</v>
      </c>
      <c r="D45" s="3" t="s">
        <v>76</v>
      </c>
      <c r="E45" s="3">
        <v>32410</v>
      </c>
      <c r="F45" s="3" t="str">
        <f>VLOOKUP(E45,Sheet5!$A:$C,3,0)</f>
        <v>Hartford</v>
      </c>
      <c r="G45" s="3" t="s">
        <v>77</v>
      </c>
      <c r="H45" s="3" t="e">
        <f>VLOOKUP(E45,#REF!,1,0)</f>
        <v>#REF!</v>
      </c>
      <c r="I45" s="3" t="s">
        <v>36</v>
      </c>
      <c r="J45" s="3" t="s">
        <v>78</v>
      </c>
      <c r="K45" s="6" t="e">
        <f>CONCATENATE(H45,I45,G45,I45,OFFER!#REF!,I45,OFFER!#REF!,I45,IMAGEURL!$B$2)</f>
        <v>#REF!</v>
      </c>
      <c r="L45" s="3" t="e">
        <f>OFFER!#REF!</f>
        <v>#REF!</v>
      </c>
      <c r="M45" s="7" t="e">
        <f>VLOOKUP(E45,#REF!,5,0)</f>
        <v>#REF!</v>
      </c>
      <c r="N45" s="7" t="str">
        <f>IMAGEURL!$C$2</f>
        <v>Onyx_Black</v>
      </c>
      <c r="O45" s="3"/>
      <c r="P45" s="3"/>
      <c r="Q45" s="3" t="e">
        <f>OFFER!#REF!</f>
        <v>#REF!</v>
      </c>
      <c r="R45" s="3"/>
      <c r="S45" s="3" t="e">
        <f>OFFER!#REF!</f>
        <v>#REF!</v>
      </c>
      <c r="T45" s="3"/>
      <c r="U45" s="3" t="s">
        <v>79</v>
      </c>
      <c r="V45" s="3" t="e">
        <f>OFFER!#REF!</f>
        <v>#REF!</v>
      </c>
      <c r="W45" s="3" t="s">
        <v>80</v>
      </c>
      <c r="X45" s="3" t="e">
        <f>OFFER!#REF!</f>
        <v>#REF!</v>
      </c>
      <c r="Y45" s="3" t="s">
        <v>81</v>
      </c>
      <c r="Z45" s="3"/>
      <c r="AA45" s="3"/>
      <c r="AB45" s="3"/>
      <c r="AC45" s="3"/>
      <c r="AD45" s="3"/>
      <c r="AE45" s="3"/>
      <c r="AF45" s="3"/>
      <c r="AG45" s="3"/>
      <c r="AH45" s="3"/>
      <c r="AI45" s="3"/>
      <c r="AJ45" s="3"/>
      <c r="AK45" s="3"/>
      <c r="AL45" s="3"/>
      <c r="AM45" s="3"/>
      <c r="AN45" s="3"/>
      <c r="AO45" s="3"/>
      <c r="AP45" s="3"/>
      <c r="AQ45" s="3"/>
      <c r="AR45" s="3" t="e">
        <f>OFFER!#REF!</f>
        <v>#REF!</v>
      </c>
      <c r="AS45" s="3" t="e">
        <f>OFFER!#REF!</f>
        <v>#REF!</v>
      </c>
      <c r="AT45" s="3"/>
    </row>
    <row r="46" spans="1:46" ht="15.75" customHeight="1" x14ac:dyDescent="0.2">
      <c r="A46" s="3">
        <v>32410</v>
      </c>
      <c r="B46" s="3" t="s">
        <v>87</v>
      </c>
      <c r="C46" s="3" t="s">
        <v>75</v>
      </c>
      <c r="D46" s="3" t="s">
        <v>76</v>
      </c>
      <c r="E46" s="3">
        <v>32410</v>
      </c>
      <c r="F46" s="3" t="str">
        <f>VLOOKUP(E46,Sheet5!$A:$C,3,0)</f>
        <v>Hartford</v>
      </c>
      <c r="G46" s="5" t="s">
        <v>77</v>
      </c>
      <c r="H46" s="3" t="e">
        <f>VLOOKUP(E46,#REF!,1,0)</f>
        <v>#REF!</v>
      </c>
      <c r="I46" s="3" t="s">
        <v>36</v>
      </c>
      <c r="J46" s="3" t="s">
        <v>78</v>
      </c>
      <c r="K46" s="6" t="e">
        <f>CONCATENATE(H46,I46,G46,I46,OFFER!#REF!,I46,OFFER!#REF!,I46,IMAGEURL!$B$2)</f>
        <v>#REF!</v>
      </c>
      <c r="L46" s="3" t="e">
        <f>OFFER!#REF!</f>
        <v>#REF!</v>
      </c>
      <c r="M46" s="7" t="e">
        <f>VLOOKUP(E46,#REF!,5,0)</f>
        <v>#REF!</v>
      </c>
      <c r="N46" s="7" t="str">
        <f>IMAGEURL!$C$2</f>
        <v>Onyx_Black</v>
      </c>
      <c r="O46" s="3"/>
      <c r="P46" s="3"/>
      <c r="Q46" s="3" t="e">
        <f>OFFER!#REF!</f>
        <v>#REF!</v>
      </c>
      <c r="R46" s="3"/>
      <c r="S46" s="3"/>
      <c r="T46" s="3" t="e">
        <f>OFFER!#REF!</f>
        <v>#REF!</v>
      </c>
      <c r="U46" s="3" t="s">
        <v>82</v>
      </c>
      <c r="V46" s="3" t="e">
        <f>OFFER!#REF!</f>
        <v>#REF!</v>
      </c>
      <c r="W46" s="3" t="s">
        <v>83</v>
      </c>
      <c r="X46" s="3"/>
      <c r="Y46" s="3"/>
      <c r="Z46" s="3"/>
      <c r="AA46" s="3"/>
      <c r="AB46" s="3"/>
      <c r="AC46" s="3"/>
      <c r="AD46" s="3"/>
      <c r="AE46" s="3"/>
      <c r="AF46" s="3"/>
      <c r="AG46" s="3"/>
      <c r="AH46" s="3"/>
      <c r="AI46" s="3"/>
      <c r="AJ46" s="3"/>
      <c r="AK46" s="3"/>
      <c r="AL46" s="3"/>
      <c r="AM46" s="3"/>
      <c r="AN46" s="3"/>
      <c r="AO46" s="3"/>
      <c r="AP46" s="3"/>
      <c r="AQ46" s="3"/>
      <c r="AR46" s="3" t="e">
        <f>OFFER!#REF!</f>
        <v>#REF!</v>
      </c>
      <c r="AS46" s="3" t="e">
        <f>OFFER!#REF!</f>
        <v>#REF!</v>
      </c>
      <c r="AT46" s="3"/>
    </row>
    <row r="47" spans="1:46" ht="15.75" customHeight="1" x14ac:dyDescent="0.2">
      <c r="A47" s="3">
        <v>32410</v>
      </c>
      <c r="B47" s="3" t="s">
        <v>87</v>
      </c>
      <c r="C47" s="3" t="s">
        <v>75</v>
      </c>
      <c r="D47" s="3" t="s">
        <v>76</v>
      </c>
      <c r="E47" s="3">
        <v>32410</v>
      </c>
      <c r="F47" s="3" t="str">
        <f>VLOOKUP(E47,Sheet5!$A:$C,3,0)</f>
        <v>Hartford</v>
      </c>
      <c r="G47" s="5" t="s">
        <v>77</v>
      </c>
      <c r="H47" s="3" t="e">
        <f>VLOOKUP(E47,#REF!,1,0)</f>
        <v>#REF!</v>
      </c>
      <c r="I47" s="3" t="s">
        <v>36</v>
      </c>
      <c r="J47" s="3" t="s">
        <v>78</v>
      </c>
      <c r="K47" s="6" t="e">
        <f>CONCATENATE(H47,I47,G47,I47,OFFER!#REF!,I47,OFFER!#REF!,I47,IMAGEURL!$B$3)</f>
        <v>#REF!</v>
      </c>
      <c r="L47" s="3" t="e">
        <f>OFFER!#REF!</f>
        <v>#REF!</v>
      </c>
      <c r="M47" s="7" t="e">
        <f>VLOOKUP(E47,#REF!,5,0)</f>
        <v>#REF!</v>
      </c>
      <c r="N47" s="7" t="str">
        <f>IMAGEURL!$C$3</f>
        <v>Denim_Blue</v>
      </c>
      <c r="O47" s="3"/>
      <c r="P47" s="3"/>
      <c r="Q47" s="3" t="e">
        <f>OFFER!#REF!</f>
        <v>#REF!</v>
      </c>
      <c r="R47" s="3"/>
      <c r="S47" s="3" t="e">
        <f>OFFER!#REF!</f>
        <v>#REF!</v>
      </c>
      <c r="T47" s="3"/>
      <c r="U47" s="3" t="s">
        <v>79</v>
      </c>
      <c r="V47" s="3" t="e">
        <f>OFFER!#REF!</f>
        <v>#REF!</v>
      </c>
      <c r="W47" s="3" t="s">
        <v>80</v>
      </c>
      <c r="X47" s="3" t="e">
        <f>OFFER!#REF!</f>
        <v>#REF!</v>
      </c>
      <c r="Y47" s="3" t="s">
        <v>81</v>
      </c>
      <c r="Z47" s="3"/>
      <c r="AA47" s="3"/>
      <c r="AB47" s="3"/>
      <c r="AC47" s="3"/>
      <c r="AD47" s="3"/>
      <c r="AE47" s="3"/>
      <c r="AF47" s="3"/>
      <c r="AG47" s="3"/>
      <c r="AH47" s="3"/>
      <c r="AI47" s="3"/>
      <c r="AJ47" s="3"/>
      <c r="AK47" s="3"/>
      <c r="AL47" s="3"/>
      <c r="AM47" s="3"/>
      <c r="AN47" s="3"/>
      <c r="AO47" s="3"/>
      <c r="AP47" s="3"/>
      <c r="AQ47" s="3"/>
      <c r="AR47" s="3" t="e">
        <f>OFFER!#REF!</f>
        <v>#REF!</v>
      </c>
      <c r="AS47" s="3" t="e">
        <f>OFFER!#REF!</f>
        <v>#REF!</v>
      </c>
      <c r="AT47" s="3"/>
    </row>
    <row r="48" spans="1:46" ht="15.75" customHeight="1" x14ac:dyDescent="0.2">
      <c r="A48" s="3">
        <v>32410</v>
      </c>
      <c r="B48" s="3" t="s">
        <v>87</v>
      </c>
      <c r="C48" s="3" t="s">
        <v>75</v>
      </c>
      <c r="D48" s="3" t="s">
        <v>76</v>
      </c>
      <c r="E48" s="3">
        <v>32410</v>
      </c>
      <c r="F48" s="3" t="str">
        <f>VLOOKUP(E48,Sheet5!$A:$C,3,0)</f>
        <v>Hartford</v>
      </c>
      <c r="G48" s="3" t="s">
        <v>77</v>
      </c>
      <c r="H48" s="3" t="e">
        <f>VLOOKUP(E48,#REF!,1,0)</f>
        <v>#REF!</v>
      </c>
      <c r="I48" s="3" t="s">
        <v>36</v>
      </c>
      <c r="J48" s="3" t="s">
        <v>78</v>
      </c>
      <c r="K48" s="6" t="e">
        <f>CONCATENATE(H48,I48,G48,I48,OFFER!#REF!,I48,OFFER!#REF!,I48,IMAGEURL!$B$3)</f>
        <v>#REF!</v>
      </c>
      <c r="L48" s="3" t="e">
        <f>OFFER!#REF!</f>
        <v>#REF!</v>
      </c>
      <c r="M48" s="7" t="e">
        <f>VLOOKUP(E48,#REF!,5,0)</f>
        <v>#REF!</v>
      </c>
      <c r="N48" s="7" t="str">
        <f>IMAGEURL!$C$3</f>
        <v>Denim_Blue</v>
      </c>
      <c r="O48" s="3"/>
      <c r="P48" s="3"/>
      <c r="Q48" s="3" t="e">
        <f>OFFER!#REF!</f>
        <v>#REF!</v>
      </c>
      <c r="R48" s="3"/>
      <c r="S48" s="3"/>
      <c r="T48" s="3" t="e">
        <f>OFFER!#REF!</f>
        <v>#REF!</v>
      </c>
      <c r="U48" s="3" t="s">
        <v>82</v>
      </c>
      <c r="V48" s="3" t="e">
        <f>OFFER!#REF!</f>
        <v>#REF!</v>
      </c>
      <c r="W48" s="3" t="s">
        <v>83</v>
      </c>
      <c r="X48" s="3"/>
      <c r="Y48" s="3"/>
      <c r="Z48" s="3"/>
      <c r="AA48" s="3"/>
      <c r="AB48" s="3"/>
      <c r="AC48" s="3"/>
      <c r="AD48" s="3"/>
      <c r="AE48" s="3"/>
      <c r="AF48" s="3"/>
      <c r="AG48" s="3"/>
      <c r="AH48" s="3"/>
      <c r="AI48" s="3"/>
      <c r="AJ48" s="3"/>
      <c r="AK48" s="3"/>
      <c r="AL48" s="3"/>
      <c r="AM48" s="3"/>
      <c r="AN48" s="3"/>
      <c r="AO48" s="3"/>
      <c r="AP48" s="3"/>
      <c r="AQ48" s="3"/>
      <c r="AR48" s="3" t="e">
        <f>OFFER!#REF!</f>
        <v>#REF!</v>
      </c>
      <c r="AS48" s="3" t="e">
        <f>OFFER!#REF!</f>
        <v>#REF!</v>
      </c>
      <c r="AT48" s="3"/>
    </row>
    <row r="49" spans="1:46" ht="15.75" customHeight="1" x14ac:dyDescent="0.2">
      <c r="A49" s="3">
        <v>32410</v>
      </c>
      <c r="B49" s="3" t="s">
        <v>87</v>
      </c>
      <c r="C49" s="3" t="s">
        <v>75</v>
      </c>
      <c r="D49" s="3" t="s">
        <v>76</v>
      </c>
      <c r="E49" s="3">
        <v>32410</v>
      </c>
      <c r="F49" s="3" t="str">
        <f>VLOOKUP(E49,Sheet5!$A:$C,3,0)</f>
        <v>Hartford</v>
      </c>
      <c r="G49" s="3" t="s">
        <v>77</v>
      </c>
      <c r="H49" s="3" t="e">
        <f>VLOOKUP(E49,#REF!,1,0)</f>
        <v>#REF!</v>
      </c>
      <c r="I49" s="3" t="s">
        <v>36</v>
      </c>
      <c r="J49" s="3" t="s">
        <v>78</v>
      </c>
      <c r="K49" s="6" t="e">
        <f>CONCATENATE(H49,I49,G49,I49,OFFER!#REF!,I49,OFFER!#REF!,I49,IMAGEURL!$B$4)</f>
        <v>#REF!</v>
      </c>
      <c r="L49" s="3" t="e">
        <f>OFFER!#REF!</f>
        <v>#REF!</v>
      </c>
      <c r="M49" s="7" t="e">
        <f>VLOOKUP(E49,#REF!,5,0)</f>
        <v>#REF!</v>
      </c>
      <c r="N49" s="7" t="str">
        <f>IMAGEURL!$C$4</f>
        <v>Platinum_Grey</v>
      </c>
      <c r="O49" s="3"/>
      <c r="P49" s="3"/>
      <c r="Q49" s="3" t="e">
        <f>OFFER!#REF!</f>
        <v>#REF!</v>
      </c>
      <c r="R49" s="3"/>
      <c r="S49" s="3" t="e">
        <f>OFFER!#REF!</f>
        <v>#REF!</v>
      </c>
      <c r="T49" s="3"/>
      <c r="U49" s="3" t="s">
        <v>79</v>
      </c>
      <c r="V49" s="3" t="e">
        <f>OFFER!#REF!</f>
        <v>#REF!</v>
      </c>
      <c r="W49" s="3" t="s">
        <v>80</v>
      </c>
      <c r="X49" s="3" t="e">
        <f>OFFER!#REF!</f>
        <v>#REF!</v>
      </c>
      <c r="Y49" s="3" t="s">
        <v>81</v>
      </c>
      <c r="Z49" s="3"/>
      <c r="AA49" s="3"/>
      <c r="AB49" s="3"/>
      <c r="AC49" s="3"/>
      <c r="AD49" s="3"/>
      <c r="AE49" s="3"/>
      <c r="AF49" s="3"/>
      <c r="AG49" s="3"/>
      <c r="AH49" s="3"/>
      <c r="AI49" s="3"/>
      <c r="AJ49" s="3"/>
      <c r="AK49" s="3"/>
      <c r="AL49" s="3"/>
      <c r="AM49" s="3"/>
      <c r="AN49" s="3"/>
      <c r="AO49" s="3"/>
      <c r="AP49" s="3"/>
      <c r="AQ49" s="3"/>
      <c r="AR49" s="3" t="e">
        <f>OFFER!#REF!</f>
        <v>#REF!</v>
      </c>
      <c r="AS49" s="3" t="e">
        <f>OFFER!#REF!</f>
        <v>#REF!</v>
      </c>
      <c r="AT49" s="3"/>
    </row>
    <row r="50" spans="1:46" ht="15.75" customHeight="1" x14ac:dyDescent="0.2">
      <c r="A50" s="3">
        <v>32410</v>
      </c>
      <c r="B50" s="3" t="s">
        <v>87</v>
      </c>
      <c r="C50" s="3" t="s">
        <v>75</v>
      </c>
      <c r="D50" s="3" t="s">
        <v>76</v>
      </c>
      <c r="E50" s="3">
        <v>32410</v>
      </c>
      <c r="F50" s="3" t="str">
        <f>VLOOKUP(E50,Sheet5!$A:$C,3,0)</f>
        <v>Hartford</v>
      </c>
      <c r="G50" s="3" t="s">
        <v>77</v>
      </c>
      <c r="H50" s="3" t="e">
        <f>VLOOKUP(E50,#REF!,1,0)</f>
        <v>#REF!</v>
      </c>
      <c r="I50" s="3" t="s">
        <v>36</v>
      </c>
      <c r="J50" s="3" t="s">
        <v>78</v>
      </c>
      <c r="K50" s="6" t="e">
        <f>CONCATENATE(H50,I50,G50,I50,OFFER!#REF!,I50,OFFER!#REF!,I50,IMAGEURL!$B$4)</f>
        <v>#REF!</v>
      </c>
      <c r="L50" s="3" t="e">
        <f>OFFER!#REF!</f>
        <v>#REF!</v>
      </c>
      <c r="M50" s="7" t="e">
        <f>VLOOKUP(E50,#REF!,5,0)</f>
        <v>#REF!</v>
      </c>
      <c r="N50" s="7" t="str">
        <f>IMAGEURL!$C$4</f>
        <v>Platinum_Grey</v>
      </c>
      <c r="O50" s="3"/>
      <c r="P50" s="3"/>
      <c r="Q50" s="3" t="e">
        <f>OFFER!#REF!</f>
        <v>#REF!</v>
      </c>
      <c r="R50" s="3"/>
      <c r="S50" s="3"/>
      <c r="T50" s="3" t="e">
        <f>OFFER!#REF!</f>
        <v>#REF!</v>
      </c>
      <c r="U50" s="3" t="s">
        <v>82</v>
      </c>
      <c r="V50" s="3" t="e">
        <f>OFFER!#REF!</f>
        <v>#REF!</v>
      </c>
      <c r="W50" s="3" t="s">
        <v>83</v>
      </c>
      <c r="X50" s="3"/>
      <c r="Y50" s="3"/>
      <c r="Z50" s="3"/>
      <c r="AA50" s="3"/>
      <c r="AB50" s="3"/>
      <c r="AC50" s="3"/>
      <c r="AD50" s="3"/>
      <c r="AE50" s="3"/>
      <c r="AF50" s="3"/>
      <c r="AG50" s="3"/>
      <c r="AH50" s="3"/>
      <c r="AI50" s="3"/>
      <c r="AJ50" s="3"/>
      <c r="AK50" s="3"/>
      <c r="AL50" s="3"/>
      <c r="AM50" s="3"/>
      <c r="AN50" s="3"/>
      <c r="AO50" s="3"/>
      <c r="AP50" s="3"/>
      <c r="AQ50" s="3"/>
      <c r="AR50" s="3" t="e">
        <f>OFFER!#REF!</f>
        <v>#REF!</v>
      </c>
      <c r="AS50" s="3" t="e">
        <f>OFFER!#REF!</f>
        <v>#REF!</v>
      </c>
      <c r="AT50" s="3"/>
    </row>
    <row r="51" spans="1:46" ht="15.75" customHeight="1" x14ac:dyDescent="0.2">
      <c r="A51" s="3">
        <v>32410</v>
      </c>
      <c r="B51" s="3" t="s">
        <v>87</v>
      </c>
      <c r="C51" s="3" t="s">
        <v>75</v>
      </c>
      <c r="D51" s="3" t="s">
        <v>76</v>
      </c>
      <c r="E51" s="3">
        <v>32410</v>
      </c>
      <c r="F51" s="3" t="str">
        <f>VLOOKUP(E51,Sheet5!$A:$C,3,0)</f>
        <v>Hartford</v>
      </c>
      <c r="G51" s="3" t="s">
        <v>77</v>
      </c>
      <c r="H51" s="3" t="e">
        <f>VLOOKUP(E51,#REF!,1,0)</f>
        <v>#REF!</v>
      </c>
      <c r="I51" s="3" t="s">
        <v>36</v>
      </c>
      <c r="J51" s="3" t="s">
        <v>78</v>
      </c>
      <c r="K51" s="6" t="e">
        <f>CONCATENATE(H51,I51,G51,I51,OFFER!#REF!,I51,OFFER!#REF!,I51,IMAGEURL!$B$5)</f>
        <v>#REF!</v>
      </c>
      <c r="L51" s="3" t="e">
        <f>OFFER!#REF!</f>
        <v>#REF!</v>
      </c>
      <c r="M51" s="7" t="e">
        <f>VLOOKUP(E51,#REF!,5,0)</f>
        <v>#REF!</v>
      </c>
      <c r="N51" s="7" t="str">
        <f>IMAGEURL!$C$5</f>
        <v>Silver_Dawn</v>
      </c>
      <c r="O51" s="3"/>
      <c r="P51" s="3"/>
      <c r="Q51" s="3" t="e">
        <f>OFFER!#REF!</f>
        <v>#REF!</v>
      </c>
      <c r="R51" s="3"/>
      <c r="S51" s="3" t="e">
        <f>OFFER!#REF!</f>
        <v>#REF!</v>
      </c>
      <c r="T51" s="3"/>
      <c r="U51" s="3" t="s">
        <v>79</v>
      </c>
      <c r="V51" s="3" t="e">
        <f>OFFER!#REF!</f>
        <v>#REF!</v>
      </c>
      <c r="W51" s="3" t="s">
        <v>80</v>
      </c>
      <c r="X51" s="3" t="e">
        <f>OFFER!#REF!</f>
        <v>#REF!</v>
      </c>
      <c r="Y51" s="3" t="s">
        <v>81</v>
      </c>
      <c r="Z51" s="3"/>
      <c r="AA51" s="3"/>
      <c r="AB51" s="3"/>
      <c r="AC51" s="3"/>
      <c r="AD51" s="3"/>
      <c r="AE51" s="3"/>
      <c r="AF51" s="3"/>
      <c r="AG51" s="3"/>
      <c r="AH51" s="3"/>
      <c r="AI51" s="3"/>
      <c r="AJ51" s="3"/>
      <c r="AK51" s="3"/>
      <c r="AL51" s="3"/>
      <c r="AM51" s="3"/>
      <c r="AN51" s="3"/>
      <c r="AO51" s="3"/>
      <c r="AP51" s="3"/>
      <c r="AQ51" s="3"/>
      <c r="AR51" s="3" t="e">
        <f>OFFER!#REF!</f>
        <v>#REF!</v>
      </c>
      <c r="AS51" s="3" t="e">
        <f>OFFER!#REF!</f>
        <v>#REF!</v>
      </c>
      <c r="AT51" s="3"/>
    </row>
    <row r="52" spans="1:46" ht="15.75" customHeight="1" x14ac:dyDescent="0.2">
      <c r="A52" s="3">
        <v>32410</v>
      </c>
      <c r="B52" s="3" t="s">
        <v>87</v>
      </c>
      <c r="C52" s="3" t="s">
        <v>75</v>
      </c>
      <c r="D52" s="3" t="s">
        <v>76</v>
      </c>
      <c r="E52" s="3">
        <v>32410</v>
      </c>
      <c r="F52" s="3" t="str">
        <f>VLOOKUP(E52,Sheet5!$A:$C,3,0)</f>
        <v>Hartford</v>
      </c>
      <c r="G52" s="3" t="s">
        <v>77</v>
      </c>
      <c r="H52" s="3" t="e">
        <f>VLOOKUP(E52,#REF!,1,0)</f>
        <v>#REF!</v>
      </c>
      <c r="I52" s="3" t="s">
        <v>36</v>
      </c>
      <c r="J52" s="3" t="s">
        <v>78</v>
      </c>
      <c r="K52" s="6" t="e">
        <f>CONCATENATE(H52,I52,G52,I52,OFFER!#REF!,I52,OFFER!#REF!,I52,IMAGEURL!$B$5)</f>
        <v>#REF!</v>
      </c>
      <c r="L52" s="3" t="e">
        <f>OFFER!#REF!</f>
        <v>#REF!</v>
      </c>
      <c r="M52" s="7" t="e">
        <f>VLOOKUP(E52,#REF!,5,0)</f>
        <v>#REF!</v>
      </c>
      <c r="N52" s="7" t="str">
        <f>IMAGEURL!$C$5</f>
        <v>Silver_Dawn</v>
      </c>
      <c r="O52" s="3"/>
      <c r="P52" s="3"/>
      <c r="Q52" s="3" t="e">
        <f>OFFER!#REF!</f>
        <v>#REF!</v>
      </c>
      <c r="R52" s="3"/>
      <c r="S52" s="3"/>
      <c r="T52" s="3" t="e">
        <f>OFFER!#REF!</f>
        <v>#REF!</v>
      </c>
      <c r="U52" s="3" t="s">
        <v>82</v>
      </c>
      <c r="V52" s="3" t="e">
        <f>OFFER!#REF!</f>
        <v>#REF!</v>
      </c>
      <c r="W52" s="3" t="s">
        <v>83</v>
      </c>
      <c r="X52" s="3"/>
      <c r="Y52" s="3"/>
      <c r="Z52" s="3"/>
      <c r="AA52" s="3"/>
      <c r="AB52" s="3"/>
      <c r="AC52" s="3"/>
      <c r="AD52" s="3"/>
      <c r="AE52" s="3"/>
      <c r="AF52" s="3"/>
      <c r="AG52" s="3"/>
      <c r="AH52" s="3"/>
      <c r="AI52" s="3"/>
      <c r="AJ52" s="3"/>
      <c r="AK52" s="3"/>
      <c r="AL52" s="3"/>
      <c r="AM52" s="3"/>
      <c r="AN52" s="3"/>
      <c r="AO52" s="3"/>
      <c r="AP52" s="3"/>
      <c r="AQ52" s="3"/>
      <c r="AR52" s="3" t="e">
        <f>OFFER!#REF!</f>
        <v>#REF!</v>
      </c>
      <c r="AS52" s="3" t="e">
        <f>OFFER!#REF!</f>
        <v>#REF!</v>
      </c>
      <c r="AT52" s="3"/>
    </row>
    <row r="53" spans="1:46" ht="15.75" customHeight="1" x14ac:dyDescent="0.2">
      <c r="A53" s="3">
        <v>32410</v>
      </c>
      <c r="B53" s="3" t="s">
        <v>87</v>
      </c>
      <c r="C53" s="3" t="s">
        <v>75</v>
      </c>
      <c r="D53" s="3" t="s">
        <v>76</v>
      </c>
      <c r="E53" s="3">
        <v>32410</v>
      </c>
      <c r="F53" s="3" t="str">
        <f>VLOOKUP(E53,Sheet5!$A:$C,3,0)</f>
        <v>Hartford</v>
      </c>
      <c r="G53" s="3" t="s">
        <v>77</v>
      </c>
      <c r="H53" s="3" t="e">
        <f>VLOOKUP(E53,#REF!,1,0)</f>
        <v>#REF!</v>
      </c>
      <c r="I53" s="3" t="s">
        <v>36</v>
      </c>
      <c r="J53" s="3" t="s">
        <v>78</v>
      </c>
      <c r="K53" s="6" t="e">
        <f>CONCATENATE(H53,I53,G53,I53,OFFER!#REF!,I53,OFFER!#REF!,I53,IMAGEURL!$B$6)</f>
        <v>#REF!</v>
      </c>
      <c r="L53" s="3" t="e">
        <f>OFFER!#REF!</f>
        <v>#REF!</v>
      </c>
      <c r="M53" s="7" t="e">
        <f>VLOOKUP(E53,#REF!,5,0)</f>
        <v>#REF!</v>
      </c>
      <c r="N53" s="7" t="str">
        <f>IMAGEURL!$C$6</f>
        <v>Bright_Dusk</v>
      </c>
      <c r="O53" s="3"/>
      <c r="P53" s="3"/>
      <c r="Q53" s="3" t="e">
        <f>OFFER!#REF!</f>
        <v>#REF!</v>
      </c>
      <c r="R53" s="3"/>
      <c r="S53" s="3" t="e">
        <f>OFFER!#REF!</f>
        <v>#REF!</v>
      </c>
      <c r="T53" s="3"/>
      <c r="U53" s="3" t="s">
        <v>79</v>
      </c>
      <c r="V53" s="3" t="e">
        <f>OFFER!#REF!</f>
        <v>#REF!</v>
      </c>
      <c r="W53" s="3" t="s">
        <v>80</v>
      </c>
      <c r="X53" s="3" t="e">
        <f>OFFER!#REF!</f>
        <v>#REF!</v>
      </c>
      <c r="Y53" s="3" t="s">
        <v>81</v>
      </c>
      <c r="Z53" s="3"/>
      <c r="AA53" s="3"/>
      <c r="AB53" s="3"/>
      <c r="AC53" s="3"/>
      <c r="AD53" s="3"/>
      <c r="AE53" s="3"/>
      <c r="AF53" s="3"/>
      <c r="AG53" s="3"/>
      <c r="AH53" s="3"/>
      <c r="AI53" s="3"/>
      <c r="AJ53" s="3"/>
      <c r="AK53" s="3"/>
      <c r="AL53" s="3"/>
      <c r="AM53" s="3"/>
      <c r="AN53" s="3"/>
      <c r="AO53" s="3"/>
      <c r="AP53" s="3"/>
      <c r="AQ53" s="3"/>
      <c r="AR53" s="3" t="e">
        <f>OFFER!#REF!</f>
        <v>#REF!</v>
      </c>
      <c r="AS53" s="3" t="e">
        <f>OFFER!#REF!</f>
        <v>#REF!</v>
      </c>
      <c r="AT53" s="3"/>
    </row>
    <row r="54" spans="1:46" ht="15.75" customHeight="1" x14ac:dyDescent="0.2">
      <c r="A54" s="3">
        <v>32410</v>
      </c>
      <c r="B54" s="3" t="s">
        <v>87</v>
      </c>
      <c r="C54" s="3" t="s">
        <v>75</v>
      </c>
      <c r="D54" s="3" t="s">
        <v>76</v>
      </c>
      <c r="E54" s="3">
        <v>32410</v>
      </c>
      <c r="F54" s="3" t="str">
        <f>VLOOKUP(E54,Sheet5!$A:$C,3,0)</f>
        <v>Hartford</v>
      </c>
      <c r="G54" s="3" t="s">
        <v>77</v>
      </c>
      <c r="H54" s="3" t="e">
        <f>VLOOKUP(E54,#REF!,1,0)</f>
        <v>#REF!</v>
      </c>
      <c r="I54" s="3" t="s">
        <v>36</v>
      </c>
      <c r="J54" s="3" t="s">
        <v>78</v>
      </c>
      <c r="K54" s="6" t="e">
        <f>CONCATENATE(H54,I54,G54,I54,OFFER!#REF!,I54,OFFER!#REF!,I54,IMAGEURL!$B$6)</f>
        <v>#REF!</v>
      </c>
      <c r="L54" s="3" t="e">
        <f>OFFER!#REF!</f>
        <v>#REF!</v>
      </c>
      <c r="M54" s="7" t="e">
        <f>VLOOKUP(E54,#REF!,5,0)</f>
        <v>#REF!</v>
      </c>
      <c r="N54" s="7" t="str">
        <f>IMAGEURL!$C$6</f>
        <v>Bright_Dusk</v>
      </c>
      <c r="O54" s="3"/>
      <c r="P54" s="3"/>
      <c r="Q54" s="3" t="e">
        <f>OFFER!#REF!</f>
        <v>#REF!</v>
      </c>
      <c r="R54" s="3"/>
      <c r="S54" s="3"/>
      <c r="T54" s="3" t="e">
        <f>OFFER!#REF!</f>
        <v>#REF!</v>
      </c>
      <c r="U54" s="3" t="s">
        <v>82</v>
      </c>
      <c r="V54" s="3" t="e">
        <f>OFFER!#REF!</f>
        <v>#REF!</v>
      </c>
      <c r="W54" s="3" t="s">
        <v>83</v>
      </c>
      <c r="X54" s="3"/>
      <c r="Y54" s="3"/>
      <c r="Z54" s="3"/>
      <c r="AA54" s="3"/>
      <c r="AB54" s="3"/>
      <c r="AC54" s="3"/>
      <c r="AD54" s="3"/>
      <c r="AE54" s="3"/>
      <c r="AF54" s="3"/>
      <c r="AG54" s="3"/>
      <c r="AH54" s="3"/>
      <c r="AI54" s="3"/>
      <c r="AJ54" s="3"/>
      <c r="AK54" s="3"/>
      <c r="AL54" s="3"/>
      <c r="AM54" s="3"/>
      <c r="AN54" s="3"/>
      <c r="AO54" s="3"/>
      <c r="AP54" s="3"/>
      <c r="AQ54" s="3"/>
      <c r="AR54" s="3" t="e">
        <f>OFFER!#REF!</f>
        <v>#REF!</v>
      </c>
      <c r="AS54" s="3" t="e">
        <f>OFFER!#REF!</f>
        <v>#REF!</v>
      </c>
      <c r="AT54" s="3"/>
    </row>
    <row r="55" spans="1:46" ht="15.75" customHeight="1" x14ac:dyDescent="0.2">
      <c r="A55" s="3">
        <v>32410</v>
      </c>
      <c r="B55" s="3" t="s">
        <v>87</v>
      </c>
      <c r="C55" s="3" t="s">
        <v>75</v>
      </c>
      <c r="D55" s="3" t="s">
        <v>76</v>
      </c>
      <c r="E55" s="3">
        <v>32410</v>
      </c>
      <c r="F55" s="3" t="str">
        <f>VLOOKUP(E55,Sheet5!$A:$C,3,0)</f>
        <v>Hartford</v>
      </c>
      <c r="G55" s="3" t="s">
        <v>77</v>
      </c>
      <c r="H55" s="3" t="e">
        <f>VLOOKUP(E55,#REF!,1,0)</f>
        <v>#REF!</v>
      </c>
      <c r="I55" s="3" t="s">
        <v>36</v>
      </c>
      <c r="J55" s="3" t="s">
        <v>78</v>
      </c>
      <c r="K55" s="6" t="e">
        <f>CONCATENATE(H55,I55,G55,I55,OFFER!#REF!,I55,OFFER!#REF!,I55,IMAGEURL!$B$7)</f>
        <v>#REF!</v>
      </c>
      <c r="L55" s="3" t="e">
        <f>OFFER!#REF!</f>
        <v>#REF!</v>
      </c>
      <c r="M55" s="7" t="e">
        <f>VLOOKUP(E55,#REF!,5,0)</f>
        <v>#REF!</v>
      </c>
      <c r="N55" s="7" t="str">
        <f>IMAGEURL!$C$7</f>
        <v>Vapour_Grey</v>
      </c>
      <c r="O55" s="3"/>
      <c r="P55" s="3"/>
      <c r="Q55" s="3" t="e">
        <f>OFFER!#REF!</f>
        <v>#REF!</v>
      </c>
      <c r="R55" s="3"/>
      <c r="S55" s="3" t="e">
        <f>OFFER!#REF!</f>
        <v>#REF!</v>
      </c>
      <c r="T55" s="3"/>
      <c r="U55" s="3" t="s">
        <v>79</v>
      </c>
      <c r="V55" s="3" t="e">
        <f>OFFER!#REF!</f>
        <v>#REF!</v>
      </c>
      <c r="W55" s="3" t="s">
        <v>80</v>
      </c>
      <c r="X55" s="3" t="e">
        <f>OFFER!#REF!</f>
        <v>#REF!</v>
      </c>
      <c r="Y55" s="3" t="s">
        <v>81</v>
      </c>
      <c r="Z55" s="3"/>
      <c r="AA55" s="3"/>
      <c r="AB55" s="3"/>
      <c r="AC55" s="3"/>
      <c r="AD55" s="3"/>
      <c r="AE55" s="3"/>
      <c r="AF55" s="3"/>
      <c r="AG55" s="3"/>
      <c r="AH55" s="3"/>
      <c r="AI55" s="3"/>
      <c r="AJ55" s="3"/>
      <c r="AK55" s="3"/>
      <c r="AL55" s="3"/>
      <c r="AM55" s="3"/>
      <c r="AN55" s="3"/>
      <c r="AO55" s="3"/>
      <c r="AP55" s="3"/>
      <c r="AQ55" s="3"/>
      <c r="AR55" s="3" t="e">
        <f>OFFER!#REF!</f>
        <v>#REF!</v>
      </c>
      <c r="AS55" s="3" t="e">
        <f>OFFER!#REF!</f>
        <v>#REF!</v>
      </c>
      <c r="AT55" s="3"/>
    </row>
    <row r="56" spans="1:46" ht="15.75" customHeight="1" x14ac:dyDescent="0.2">
      <c r="A56" s="3">
        <v>32410</v>
      </c>
      <c r="B56" s="3" t="s">
        <v>87</v>
      </c>
      <c r="C56" s="3" t="s">
        <v>75</v>
      </c>
      <c r="D56" s="3" t="s">
        <v>76</v>
      </c>
      <c r="E56" s="3">
        <v>32410</v>
      </c>
      <c r="F56" s="3" t="str">
        <f>VLOOKUP(E56,Sheet5!$A:$C,3,0)</f>
        <v>Hartford</v>
      </c>
      <c r="G56" s="3" t="s">
        <v>77</v>
      </c>
      <c r="H56" s="3" t="e">
        <f>VLOOKUP(E56,#REF!,1,0)</f>
        <v>#REF!</v>
      </c>
      <c r="I56" s="3" t="s">
        <v>36</v>
      </c>
      <c r="J56" s="3" t="s">
        <v>78</v>
      </c>
      <c r="K56" s="6" t="e">
        <f>CONCATENATE(H56,I56,G56,I56,OFFER!#REF!,I56,OFFER!#REF!,I56,IMAGEURL!$B$7)</f>
        <v>#REF!</v>
      </c>
      <c r="L56" s="3" t="e">
        <f>OFFER!#REF!</f>
        <v>#REF!</v>
      </c>
      <c r="M56" s="7" t="e">
        <f>VLOOKUP(E56,#REF!,5,0)</f>
        <v>#REF!</v>
      </c>
      <c r="N56" s="7" t="str">
        <f>IMAGEURL!$C$7</f>
        <v>Vapour_Grey</v>
      </c>
      <c r="O56" s="3"/>
      <c r="P56" s="3"/>
      <c r="Q56" s="3" t="e">
        <f>OFFER!#REF!</f>
        <v>#REF!</v>
      </c>
      <c r="R56" s="3"/>
      <c r="S56" s="3"/>
      <c r="T56" s="3" t="e">
        <f>OFFER!#REF!</f>
        <v>#REF!</v>
      </c>
      <c r="U56" s="3" t="s">
        <v>82</v>
      </c>
      <c r="V56" s="3" t="e">
        <f>OFFER!#REF!</f>
        <v>#REF!</v>
      </c>
      <c r="W56" s="3" t="s">
        <v>83</v>
      </c>
      <c r="X56" s="3"/>
      <c r="Y56" s="3"/>
      <c r="Z56" s="3"/>
      <c r="AA56" s="3"/>
      <c r="AB56" s="3"/>
      <c r="AC56" s="3"/>
      <c r="AD56" s="3"/>
      <c r="AE56" s="3"/>
      <c r="AF56" s="3"/>
      <c r="AG56" s="3"/>
      <c r="AH56" s="3"/>
      <c r="AI56" s="3"/>
      <c r="AJ56" s="3"/>
      <c r="AK56" s="3"/>
      <c r="AL56" s="3"/>
      <c r="AM56" s="3"/>
      <c r="AN56" s="3"/>
      <c r="AO56" s="3"/>
      <c r="AP56" s="3"/>
      <c r="AQ56" s="3"/>
      <c r="AR56" s="3" t="e">
        <f>OFFER!#REF!</f>
        <v>#REF!</v>
      </c>
      <c r="AS56" s="3" t="e">
        <f>OFFER!#REF!</f>
        <v>#REF!</v>
      </c>
      <c r="AT56" s="3"/>
    </row>
    <row r="57" spans="1:46" ht="15.75" customHeight="1" x14ac:dyDescent="0.2">
      <c r="A57" s="3">
        <v>32410</v>
      </c>
      <c r="B57" s="3" t="s">
        <v>87</v>
      </c>
      <c r="C57" s="3" t="s">
        <v>75</v>
      </c>
      <c r="D57" s="3" t="s">
        <v>76</v>
      </c>
      <c r="E57" s="3">
        <v>32410</v>
      </c>
      <c r="F57" s="3" t="str">
        <f>VLOOKUP(E57,Sheet5!$A:$C,3,0)</f>
        <v>Hartford</v>
      </c>
      <c r="G57" s="3" t="s">
        <v>77</v>
      </c>
      <c r="H57" s="3" t="e">
        <f>VLOOKUP(E57,#REF!,1,0)</f>
        <v>#REF!</v>
      </c>
      <c r="I57" s="3" t="s">
        <v>36</v>
      </c>
      <c r="J57" s="3" t="s">
        <v>78</v>
      </c>
      <c r="K57" s="6" t="e">
        <f>CONCATENATE(H57,I57,G57,I57,OFFER!#REF!,I57,OFFER!#REF!,I57,IMAGEURL!$B$8)</f>
        <v>#REF!</v>
      </c>
      <c r="L57" s="3" t="e">
        <f>OFFER!#REF!</f>
        <v>#REF!</v>
      </c>
      <c r="M57" s="7" t="e">
        <f>VLOOKUP(E57,#REF!,5,0)</f>
        <v>#REF!</v>
      </c>
      <c r="N57" s="7" t="str">
        <f>IMAGEURL!$C$8</f>
        <v>Crystal_White</v>
      </c>
      <c r="O57" s="3"/>
      <c r="P57" s="3"/>
      <c r="Q57" s="3" t="e">
        <f>OFFER!#REF!</f>
        <v>#REF!</v>
      </c>
      <c r="R57" s="3"/>
      <c r="S57" s="3" t="e">
        <f>OFFER!#REF!</f>
        <v>#REF!</v>
      </c>
      <c r="T57" s="3"/>
      <c r="U57" s="3" t="s">
        <v>79</v>
      </c>
      <c r="V57" s="3" t="e">
        <f>OFFER!#REF!</f>
        <v>#REF!</v>
      </c>
      <c r="W57" s="3" t="s">
        <v>80</v>
      </c>
      <c r="X57" s="3" t="e">
        <f>OFFER!#REF!</f>
        <v>#REF!</v>
      </c>
      <c r="Y57" s="3" t="s">
        <v>81</v>
      </c>
      <c r="Z57" s="3"/>
      <c r="AA57" s="3"/>
      <c r="AB57" s="3"/>
      <c r="AC57" s="3"/>
      <c r="AD57" s="3"/>
      <c r="AE57" s="3"/>
      <c r="AF57" s="3"/>
      <c r="AG57" s="3"/>
      <c r="AH57" s="3"/>
      <c r="AI57" s="3"/>
      <c r="AJ57" s="3"/>
      <c r="AK57" s="3"/>
      <c r="AL57" s="3"/>
      <c r="AM57" s="3"/>
      <c r="AN57" s="3"/>
      <c r="AO57" s="3"/>
      <c r="AP57" s="3"/>
      <c r="AQ57" s="3"/>
      <c r="AR57" s="3" t="e">
        <f>OFFER!#REF!</f>
        <v>#REF!</v>
      </c>
      <c r="AS57" s="3" t="e">
        <f>OFFER!#REF!</f>
        <v>#REF!</v>
      </c>
      <c r="AT57" s="3"/>
    </row>
    <row r="58" spans="1:46" ht="15.75" customHeight="1" x14ac:dyDescent="0.2">
      <c r="A58" s="3">
        <v>32410</v>
      </c>
      <c r="B58" s="3" t="s">
        <v>87</v>
      </c>
      <c r="C58" s="3" t="s">
        <v>75</v>
      </c>
      <c r="D58" s="3" t="s">
        <v>76</v>
      </c>
      <c r="E58" s="3">
        <v>32410</v>
      </c>
      <c r="F58" s="3" t="str">
        <f>VLOOKUP(E58,Sheet5!$A:$C,3,0)</f>
        <v>Hartford</v>
      </c>
      <c r="G58" s="3" t="s">
        <v>77</v>
      </c>
      <c r="H58" s="3" t="e">
        <f>VLOOKUP(E58,#REF!,1,0)</f>
        <v>#REF!</v>
      </c>
      <c r="I58" s="3" t="s">
        <v>36</v>
      </c>
      <c r="J58" s="3" t="s">
        <v>78</v>
      </c>
      <c r="K58" s="6" t="e">
        <f>CONCATENATE(H58,I58,G58,I58,OFFER!#REF!,I58,OFFER!#REF!,I58,IMAGEURL!$B$8)</f>
        <v>#REF!</v>
      </c>
      <c r="L58" s="3" t="e">
        <f>OFFER!#REF!</f>
        <v>#REF!</v>
      </c>
      <c r="M58" s="7" t="e">
        <f>VLOOKUP(E58,#REF!,5,0)</f>
        <v>#REF!</v>
      </c>
      <c r="N58" s="7" t="str">
        <f>IMAGEURL!$C$8</f>
        <v>Crystal_White</v>
      </c>
      <c r="O58" s="3"/>
      <c r="P58" s="3"/>
      <c r="Q58" s="3" t="e">
        <f>OFFER!#REF!</f>
        <v>#REF!</v>
      </c>
      <c r="R58" s="3"/>
      <c r="S58" s="3"/>
      <c r="T58" s="3" t="e">
        <f>OFFER!#REF!</f>
        <v>#REF!</v>
      </c>
      <c r="U58" s="3" t="s">
        <v>82</v>
      </c>
      <c r="V58" s="3" t="e">
        <f>OFFER!#REF!</f>
        <v>#REF!</v>
      </c>
      <c r="W58" s="3" t="s">
        <v>83</v>
      </c>
      <c r="X58" s="3"/>
      <c r="Y58" s="3"/>
      <c r="Z58" s="3"/>
      <c r="AA58" s="3"/>
      <c r="AB58" s="3"/>
      <c r="AC58" s="3"/>
      <c r="AD58" s="3"/>
      <c r="AE58" s="3"/>
      <c r="AF58" s="3"/>
      <c r="AG58" s="3"/>
      <c r="AH58" s="3"/>
      <c r="AI58" s="3"/>
      <c r="AJ58" s="3"/>
      <c r="AK58" s="3"/>
      <c r="AL58" s="3"/>
      <c r="AM58" s="3"/>
      <c r="AN58" s="3"/>
      <c r="AO58" s="3"/>
      <c r="AP58" s="3"/>
      <c r="AQ58" s="3"/>
      <c r="AR58" s="3" t="e">
        <f>OFFER!#REF!</f>
        <v>#REF!</v>
      </c>
      <c r="AS58" s="3" t="e">
        <f>OFFER!#REF!</f>
        <v>#REF!</v>
      </c>
      <c r="AT58" s="3"/>
    </row>
    <row r="59" spans="1:46" ht="15.75" customHeight="1" x14ac:dyDescent="0.2">
      <c r="A59" s="3">
        <v>32650</v>
      </c>
      <c r="B59" s="3" t="s">
        <v>88</v>
      </c>
      <c r="C59" s="3" t="s">
        <v>75</v>
      </c>
      <c r="D59" s="3" t="s">
        <v>76</v>
      </c>
      <c r="E59" s="3">
        <v>32650</v>
      </c>
      <c r="F59" s="3" t="str">
        <f>VLOOKUP(E59,Sheet5!$A:$C,3,0)</f>
        <v>Boston/RI</v>
      </c>
      <c r="G59" s="3" t="s">
        <v>77</v>
      </c>
      <c r="H59" s="3" t="e">
        <f>VLOOKUP(E59,#REF!,1,0)</f>
        <v>#REF!</v>
      </c>
      <c r="I59" s="3" t="s">
        <v>36</v>
      </c>
      <c r="J59" s="3" t="s">
        <v>78</v>
      </c>
      <c r="K59" s="6" t="e">
        <f>CONCATENATE(H59,I59,G59,I59,OFFER!#REF!,I59,OFFER!#REF!,I59,IMAGEURL!$B$2)</f>
        <v>#REF!</v>
      </c>
      <c r="L59" s="3" t="e">
        <f>OFFER!#REF!</f>
        <v>#REF!</v>
      </c>
      <c r="M59" s="7" t="e">
        <f>VLOOKUP(E59,#REF!,5,0)</f>
        <v>#REF!</v>
      </c>
      <c r="N59" s="7" t="str">
        <f>IMAGEURL!$C$2</f>
        <v>Onyx_Black</v>
      </c>
      <c r="O59" s="3"/>
      <c r="P59" s="3"/>
      <c r="Q59" s="3" t="e">
        <f>OFFER!#REF!</f>
        <v>#REF!</v>
      </c>
      <c r="R59" s="3"/>
      <c r="S59" s="3" t="e">
        <f>OFFER!#REF!</f>
        <v>#REF!</v>
      </c>
      <c r="T59" s="3"/>
      <c r="U59" s="3" t="s">
        <v>79</v>
      </c>
      <c r="V59" s="3" t="e">
        <f>OFFER!#REF!</f>
        <v>#REF!</v>
      </c>
      <c r="W59" s="3" t="s">
        <v>80</v>
      </c>
      <c r="X59" s="3" t="e">
        <f>OFFER!#REF!</f>
        <v>#REF!</v>
      </c>
      <c r="Y59" s="3" t="s">
        <v>81</v>
      </c>
      <c r="Z59" s="3"/>
      <c r="AA59" s="3"/>
      <c r="AB59" s="3"/>
      <c r="AC59" s="3"/>
      <c r="AD59" s="3"/>
      <c r="AE59" s="3"/>
      <c r="AF59" s="3"/>
      <c r="AG59" s="3"/>
      <c r="AH59" s="3"/>
      <c r="AI59" s="3"/>
      <c r="AJ59" s="3"/>
      <c r="AK59" s="3"/>
      <c r="AL59" s="3"/>
      <c r="AM59" s="3"/>
      <c r="AN59" s="3"/>
      <c r="AO59" s="3"/>
      <c r="AP59" s="3"/>
      <c r="AQ59" s="3"/>
      <c r="AR59" s="3" t="e">
        <f>OFFER!#REF!</f>
        <v>#REF!</v>
      </c>
      <c r="AS59" s="3" t="e">
        <f>OFFER!#REF!</f>
        <v>#REF!</v>
      </c>
      <c r="AT59" s="3"/>
    </row>
    <row r="60" spans="1:46" ht="15.75" customHeight="1" x14ac:dyDescent="0.2">
      <c r="A60" s="3">
        <v>32650</v>
      </c>
      <c r="B60" s="3" t="s">
        <v>88</v>
      </c>
      <c r="C60" s="3" t="s">
        <v>75</v>
      </c>
      <c r="D60" s="3" t="s">
        <v>76</v>
      </c>
      <c r="E60" s="3">
        <v>32650</v>
      </c>
      <c r="F60" s="3" t="str">
        <f>VLOOKUP(E60,Sheet5!$A:$C,3,0)</f>
        <v>Boston/RI</v>
      </c>
      <c r="G60" s="3" t="s">
        <v>77</v>
      </c>
      <c r="H60" s="3" t="e">
        <f>VLOOKUP(E60,#REF!,1,0)</f>
        <v>#REF!</v>
      </c>
      <c r="I60" s="3" t="s">
        <v>36</v>
      </c>
      <c r="J60" s="3" t="s">
        <v>78</v>
      </c>
      <c r="K60" s="6" t="e">
        <f>CONCATENATE(H60,I60,G60,I60,OFFER!#REF!,I60,OFFER!#REF!,I60,IMAGEURL!$B$2)</f>
        <v>#REF!</v>
      </c>
      <c r="L60" s="3" t="e">
        <f>OFFER!#REF!</f>
        <v>#REF!</v>
      </c>
      <c r="M60" s="7" t="e">
        <f>VLOOKUP(E60,#REF!,5,0)</f>
        <v>#REF!</v>
      </c>
      <c r="N60" s="7" t="str">
        <f>IMAGEURL!$C$2</f>
        <v>Onyx_Black</v>
      </c>
      <c r="O60" s="3"/>
      <c r="P60" s="3"/>
      <c r="Q60" s="3" t="e">
        <f>OFFER!#REF!</f>
        <v>#REF!</v>
      </c>
      <c r="R60" s="3"/>
      <c r="S60" s="3"/>
      <c r="T60" s="3" t="e">
        <f>OFFER!#REF!</f>
        <v>#REF!</v>
      </c>
      <c r="U60" s="3" t="s">
        <v>82</v>
      </c>
      <c r="V60" s="3" t="e">
        <f>OFFER!#REF!</f>
        <v>#REF!</v>
      </c>
      <c r="W60" s="3" t="s">
        <v>83</v>
      </c>
      <c r="X60" s="3"/>
      <c r="Y60" s="3"/>
      <c r="Z60" s="3"/>
      <c r="AA60" s="3"/>
      <c r="AB60" s="3"/>
      <c r="AC60" s="3"/>
      <c r="AD60" s="3"/>
      <c r="AE60" s="3"/>
      <c r="AF60" s="3"/>
      <c r="AG60" s="3"/>
      <c r="AH60" s="3"/>
      <c r="AI60" s="3"/>
      <c r="AJ60" s="3"/>
      <c r="AK60" s="3"/>
      <c r="AL60" s="3"/>
      <c r="AM60" s="3"/>
      <c r="AN60" s="3"/>
      <c r="AO60" s="3"/>
      <c r="AP60" s="3"/>
      <c r="AQ60" s="3"/>
      <c r="AR60" s="3" t="e">
        <f>OFFER!#REF!</f>
        <v>#REF!</v>
      </c>
      <c r="AS60" s="3" t="e">
        <f>OFFER!#REF!</f>
        <v>#REF!</v>
      </c>
      <c r="AT60" s="3"/>
    </row>
    <row r="61" spans="1:46" ht="15.75" customHeight="1" x14ac:dyDescent="0.2">
      <c r="A61" s="3">
        <v>32650</v>
      </c>
      <c r="B61" s="3" t="s">
        <v>88</v>
      </c>
      <c r="C61" s="3" t="s">
        <v>75</v>
      </c>
      <c r="D61" s="3" t="s">
        <v>76</v>
      </c>
      <c r="E61" s="3">
        <v>32650</v>
      </c>
      <c r="F61" s="3" t="str">
        <f>VLOOKUP(E61,Sheet5!$A:$C,3,0)</f>
        <v>Boston/RI</v>
      </c>
      <c r="G61" s="3" t="s">
        <v>77</v>
      </c>
      <c r="H61" s="3" t="e">
        <f>VLOOKUP(E61,#REF!,1,0)</f>
        <v>#REF!</v>
      </c>
      <c r="I61" s="3" t="s">
        <v>36</v>
      </c>
      <c r="J61" s="3" t="s">
        <v>78</v>
      </c>
      <c r="K61" s="6" t="e">
        <f>CONCATENATE(H61,I61,G61,I61,OFFER!#REF!,I61,OFFER!#REF!,I61,IMAGEURL!$B$3)</f>
        <v>#REF!</v>
      </c>
      <c r="L61" s="3" t="e">
        <f>OFFER!#REF!</f>
        <v>#REF!</v>
      </c>
      <c r="M61" s="7" t="e">
        <f>VLOOKUP(E61,#REF!,5,0)</f>
        <v>#REF!</v>
      </c>
      <c r="N61" s="7" t="str">
        <f>IMAGEURL!$C$3</f>
        <v>Denim_Blue</v>
      </c>
      <c r="O61" s="3"/>
      <c r="P61" s="3"/>
      <c r="Q61" s="3" t="e">
        <f>OFFER!#REF!</f>
        <v>#REF!</v>
      </c>
      <c r="R61" s="3"/>
      <c r="S61" s="3" t="e">
        <f>OFFER!#REF!</f>
        <v>#REF!</v>
      </c>
      <c r="T61" s="3"/>
      <c r="U61" s="3" t="s">
        <v>79</v>
      </c>
      <c r="V61" s="3" t="e">
        <f>OFFER!#REF!</f>
        <v>#REF!</v>
      </c>
      <c r="W61" s="3" t="s">
        <v>80</v>
      </c>
      <c r="X61" s="3" t="e">
        <f>OFFER!#REF!</f>
        <v>#REF!</v>
      </c>
      <c r="Y61" s="3" t="s">
        <v>81</v>
      </c>
      <c r="Z61" s="3"/>
      <c r="AA61" s="3"/>
      <c r="AB61" s="3"/>
      <c r="AC61" s="3"/>
      <c r="AD61" s="3"/>
      <c r="AE61" s="3"/>
      <c r="AF61" s="3"/>
      <c r="AG61" s="3"/>
      <c r="AH61" s="3"/>
      <c r="AI61" s="3"/>
      <c r="AJ61" s="3"/>
      <c r="AK61" s="3"/>
      <c r="AL61" s="3"/>
      <c r="AM61" s="3"/>
      <c r="AN61" s="3"/>
      <c r="AO61" s="3"/>
      <c r="AP61" s="3"/>
      <c r="AQ61" s="3"/>
      <c r="AR61" s="3" t="e">
        <f>OFFER!#REF!</f>
        <v>#REF!</v>
      </c>
      <c r="AS61" s="3" t="e">
        <f>OFFER!#REF!</f>
        <v>#REF!</v>
      </c>
      <c r="AT61" s="3"/>
    </row>
    <row r="62" spans="1:46" ht="15.75" customHeight="1" x14ac:dyDescent="0.2">
      <c r="A62" s="3">
        <v>32650</v>
      </c>
      <c r="B62" s="3" t="s">
        <v>88</v>
      </c>
      <c r="C62" s="3" t="s">
        <v>75</v>
      </c>
      <c r="D62" s="3" t="s">
        <v>76</v>
      </c>
      <c r="E62" s="3">
        <v>32650</v>
      </c>
      <c r="F62" s="3" t="str">
        <f>VLOOKUP(E62,Sheet5!$A:$C,3,0)</f>
        <v>Boston/RI</v>
      </c>
      <c r="G62" s="3" t="s">
        <v>77</v>
      </c>
      <c r="H62" s="3" t="e">
        <f>VLOOKUP(E62,#REF!,1,0)</f>
        <v>#REF!</v>
      </c>
      <c r="I62" s="3" t="s">
        <v>36</v>
      </c>
      <c r="J62" s="3" t="s">
        <v>78</v>
      </c>
      <c r="K62" s="6" t="e">
        <f>CONCATENATE(H62,I62,G62,I62,OFFER!#REF!,I62,OFFER!#REF!,I62,IMAGEURL!$B$3)</f>
        <v>#REF!</v>
      </c>
      <c r="L62" s="3" t="e">
        <f>OFFER!#REF!</f>
        <v>#REF!</v>
      </c>
      <c r="M62" s="7" t="e">
        <f>VLOOKUP(E62,#REF!,5,0)</f>
        <v>#REF!</v>
      </c>
      <c r="N62" s="7" t="str">
        <f>IMAGEURL!$C$3</f>
        <v>Denim_Blue</v>
      </c>
      <c r="O62" s="3"/>
      <c r="P62" s="3"/>
      <c r="Q62" s="3" t="e">
        <f>OFFER!#REF!</f>
        <v>#REF!</v>
      </c>
      <c r="R62" s="3"/>
      <c r="S62" s="3"/>
      <c r="T62" s="3" t="e">
        <f>OFFER!#REF!</f>
        <v>#REF!</v>
      </c>
      <c r="U62" s="3" t="s">
        <v>82</v>
      </c>
      <c r="V62" s="3" t="e">
        <f>OFFER!#REF!</f>
        <v>#REF!</v>
      </c>
      <c r="W62" s="3" t="s">
        <v>83</v>
      </c>
      <c r="X62" s="3"/>
      <c r="Y62" s="3"/>
      <c r="Z62" s="3"/>
      <c r="AA62" s="3"/>
      <c r="AB62" s="3"/>
      <c r="AC62" s="3"/>
      <c r="AD62" s="3"/>
      <c r="AE62" s="3"/>
      <c r="AF62" s="3"/>
      <c r="AG62" s="3"/>
      <c r="AH62" s="3"/>
      <c r="AI62" s="3"/>
      <c r="AJ62" s="3"/>
      <c r="AK62" s="3"/>
      <c r="AL62" s="3"/>
      <c r="AM62" s="3"/>
      <c r="AN62" s="3"/>
      <c r="AO62" s="3"/>
      <c r="AP62" s="3"/>
      <c r="AQ62" s="3"/>
      <c r="AR62" s="3" t="e">
        <f>OFFER!#REF!</f>
        <v>#REF!</v>
      </c>
      <c r="AS62" s="3" t="e">
        <f>OFFER!#REF!</f>
        <v>#REF!</v>
      </c>
      <c r="AT62" s="3"/>
    </row>
    <row r="63" spans="1:46" ht="15.75" customHeight="1" x14ac:dyDescent="0.2">
      <c r="A63" s="3">
        <v>32650</v>
      </c>
      <c r="B63" s="3" t="s">
        <v>88</v>
      </c>
      <c r="C63" s="3" t="s">
        <v>75</v>
      </c>
      <c r="D63" s="3" t="s">
        <v>76</v>
      </c>
      <c r="E63" s="3">
        <v>32650</v>
      </c>
      <c r="F63" s="3" t="str">
        <f>VLOOKUP(E63,Sheet5!$A:$C,3,0)</f>
        <v>Boston/RI</v>
      </c>
      <c r="G63" s="3" t="s">
        <v>77</v>
      </c>
      <c r="H63" s="3" t="e">
        <f>VLOOKUP(E63,#REF!,1,0)</f>
        <v>#REF!</v>
      </c>
      <c r="I63" s="3" t="s">
        <v>36</v>
      </c>
      <c r="J63" s="3" t="s">
        <v>78</v>
      </c>
      <c r="K63" s="6" t="e">
        <f>CONCATENATE(H63,I63,G63,I63,OFFER!#REF!,I63,OFFER!#REF!,I63,IMAGEURL!$B$4)</f>
        <v>#REF!</v>
      </c>
      <c r="L63" s="3" t="e">
        <f>OFFER!#REF!</f>
        <v>#REF!</v>
      </c>
      <c r="M63" s="7" t="e">
        <f>VLOOKUP(E63,#REF!,5,0)</f>
        <v>#REF!</v>
      </c>
      <c r="N63" s="7" t="str">
        <f>IMAGEURL!$C$4</f>
        <v>Platinum_Grey</v>
      </c>
      <c r="O63" s="3"/>
      <c r="P63" s="3"/>
      <c r="Q63" s="3" t="e">
        <f>OFFER!#REF!</f>
        <v>#REF!</v>
      </c>
      <c r="R63" s="3"/>
      <c r="S63" s="3" t="e">
        <f>OFFER!#REF!</f>
        <v>#REF!</v>
      </c>
      <c r="T63" s="3"/>
      <c r="U63" s="3" t="s">
        <v>79</v>
      </c>
      <c r="V63" s="3" t="e">
        <f>OFFER!#REF!</f>
        <v>#REF!</v>
      </c>
      <c r="W63" s="3" t="s">
        <v>80</v>
      </c>
      <c r="X63" s="3" t="e">
        <f>OFFER!#REF!</f>
        <v>#REF!</v>
      </c>
      <c r="Y63" s="3" t="s">
        <v>81</v>
      </c>
      <c r="Z63" s="3"/>
      <c r="AA63" s="3"/>
      <c r="AB63" s="3"/>
      <c r="AC63" s="3"/>
      <c r="AD63" s="3"/>
      <c r="AE63" s="3"/>
      <c r="AF63" s="3"/>
      <c r="AG63" s="3"/>
      <c r="AH63" s="3"/>
      <c r="AI63" s="3"/>
      <c r="AJ63" s="3"/>
      <c r="AK63" s="3"/>
      <c r="AL63" s="3"/>
      <c r="AM63" s="3"/>
      <c r="AN63" s="3"/>
      <c r="AO63" s="3"/>
      <c r="AP63" s="3"/>
      <c r="AQ63" s="3"/>
      <c r="AR63" s="3" t="e">
        <f>OFFER!#REF!</f>
        <v>#REF!</v>
      </c>
      <c r="AS63" s="3" t="e">
        <f>OFFER!#REF!</f>
        <v>#REF!</v>
      </c>
      <c r="AT63" s="3"/>
    </row>
    <row r="64" spans="1:46" ht="15.75" customHeight="1" x14ac:dyDescent="0.2">
      <c r="A64" s="3">
        <v>32650</v>
      </c>
      <c r="B64" s="3" t="s">
        <v>88</v>
      </c>
      <c r="C64" s="3" t="s">
        <v>75</v>
      </c>
      <c r="D64" s="3" t="s">
        <v>76</v>
      </c>
      <c r="E64" s="3">
        <v>32650</v>
      </c>
      <c r="F64" s="3" t="str">
        <f>VLOOKUP(E64,Sheet5!$A:$C,3,0)</f>
        <v>Boston/RI</v>
      </c>
      <c r="G64" s="3" t="s">
        <v>77</v>
      </c>
      <c r="H64" s="3" t="e">
        <f>VLOOKUP(E64,#REF!,1,0)</f>
        <v>#REF!</v>
      </c>
      <c r="I64" s="3" t="s">
        <v>36</v>
      </c>
      <c r="J64" s="3" t="s">
        <v>78</v>
      </c>
      <c r="K64" s="6" t="e">
        <f>CONCATENATE(H64,I64,G64,I64,OFFER!#REF!,I64,OFFER!#REF!,I64,IMAGEURL!$B$4)</f>
        <v>#REF!</v>
      </c>
      <c r="L64" s="3" t="e">
        <f>OFFER!#REF!</f>
        <v>#REF!</v>
      </c>
      <c r="M64" s="7" t="e">
        <f>VLOOKUP(E64,#REF!,5,0)</f>
        <v>#REF!</v>
      </c>
      <c r="N64" s="7" t="str">
        <f>IMAGEURL!$C$4</f>
        <v>Platinum_Grey</v>
      </c>
      <c r="O64" s="3"/>
      <c r="P64" s="3"/>
      <c r="Q64" s="3" t="e">
        <f>OFFER!#REF!</f>
        <v>#REF!</v>
      </c>
      <c r="R64" s="3"/>
      <c r="S64" s="3"/>
      <c r="T64" s="3" t="e">
        <f>OFFER!#REF!</f>
        <v>#REF!</v>
      </c>
      <c r="U64" s="3" t="s">
        <v>82</v>
      </c>
      <c r="V64" s="3" t="e">
        <f>OFFER!#REF!</f>
        <v>#REF!</v>
      </c>
      <c r="W64" s="3" t="s">
        <v>83</v>
      </c>
      <c r="X64" s="3"/>
      <c r="Y64" s="3"/>
      <c r="Z64" s="3"/>
      <c r="AA64" s="3"/>
      <c r="AB64" s="3"/>
      <c r="AC64" s="3"/>
      <c r="AD64" s="3"/>
      <c r="AE64" s="3"/>
      <c r="AF64" s="3"/>
      <c r="AG64" s="3"/>
      <c r="AH64" s="3"/>
      <c r="AI64" s="3"/>
      <c r="AJ64" s="3"/>
      <c r="AK64" s="3"/>
      <c r="AL64" s="3"/>
      <c r="AM64" s="3"/>
      <c r="AN64" s="3"/>
      <c r="AO64" s="3"/>
      <c r="AP64" s="3"/>
      <c r="AQ64" s="3"/>
      <c r="AR64" s="3" t="e">
        <f>OFFER!#REF!</f>
        <v>#REF!</v>
      </c>
      <c r="AS64" s="3" t="e">
        <f>OFFER!#REF!</f>
        <v>#REF!</v>
      </c>
      <c r="AT64" s="3"/>
    </row>
    <row r="65" spans="1:46" ht="15.75" customHeight="1" x14ac:dyDescent="0.2">
      <c r="A65" s="3">
        <v>32650</v>
      </c>
      <c r="B65" s="3" t="s">
        <v>88</v>
      </c>
      <c r="C65" s="3" t="s">
        <v>75</v>
      </c>
      <c r="D65" s="3" t="s">
        <v>76</v>
      </c>
      <c r="E65" s="3">
        <v>32650</v>
      </c>
      <c r="F65" s="3" t="str">
        <f>VLOOKUP(E65,Sheet5!$A:$C,3,0)</f>
        <v>Boston/RI</v>
      </c>
      <c r="G65" s="3" t="s">
        <v>77</v>
      </c>
      <c r="H65" s="3" t="e">
        <f>VLOOKUP(E65,#REF!,1,0)</f>
        <v>#REF!</v>
      </c>
      <c r="I65" s="3" t="s">
        <v>36</v>
      </c>
      <c r="J65" s="3" t="s">
        <v>78</v>
      </c>
      <c r="K65" s="6" t="e">
        <f>CONCATENATE(H65,I65,G65,I65,OFFER!#REF!,I65,OFFER!#REF!,I65,IMAGEURL!$B$5)</f>
        <v>#REF!</v>
      </c>
      <c r="L65" s="3" t="e">
        <f>OFFER!#REF!</f>
        <v>#REF!</v>
      </c>
      <c r="M65" s="7" t="e">
        <f>VLOOKUP(E65,#REF!,5,0)</f>
        <v>#REF!</v>
      </c>
      <c r="N65" s="7" t="str">
        <f>IMAGEURL!$C$5</f>
        <v>Silver_Dawn</v>
      </c>
      <c r="O65" s="3"/>
      <c r="P65" s="3"/>
      <c r="Q65" s="3" t="e">
        <f>OFFER!#REF!</f>
        <v>#REF!</v>
      </c>
      <c r="R65" s="3"/>
      <c r="S65" s="3" t="e">
        <f>OFFER!#REF!</f>
        <v>#REF!</v>
      </c>
      <c r="T65" s="3"/>
      <c r="U65" s="3" t="s">
        <v>79</v>
      </c>
      <c r="V65" s="3" t="e">
        <f>OFFER!#REF!</f>
        <v>#REF!</v>
      </c>
      <c r="W65" s="3" t="s">
        <v>80</v>
      </c>
      <c r="X65" s="3" t="e">
        <f>OFFER!#REF!</f>
        <v>#REF!</v>
      </c>
      <c r="Y65" s="3" t="s">
        <v>81</v>
      </c>
      <c r="Z65" s="3"/>
      <c r="AA65" s="3"/>
      <c r="AB65" s="3"/>
      <c r="AC65" s="3"/>
      <c r="AD65" s="3"/>
      <c r="AE65" s="3"/>
      <c r="AF65" s="3"/>
      <c r="AG65" s="3"/>
      <c r="AH65" s="3"/>
      <c r="AI65" s="3"/>
      <c r="AJ65" s="3"/>
      <c r="AK65" s="3"/>
      <c r="AL65" s="3"/>
      <c r="AM65" s="3"/>
      <c r="AN65" s="3"/>
      <c r="AO65" s="3"/>
      <c r="AP65" s="3"/>
      <c r="AQ65" s="3"/>
      <c r="AR65" s="3" t="e">
        <f>OFFER!#REF!</f>
        <v>#REF!</v>
      </c>
      <c r="AS65" s="3" t="e">
        <f>OFFER!#REF!</f>
        <v>#REF!</v>
      </c>
      <c r="AT65" s="3"/>
    </row>
    <row r="66" spans="1:46" ht="15.75" customHeight="1" x14ac:dyDescent="0.2">
      <c r="A66" s="3">
        <v>32650</v>
      </c>
      <c r="B66" s="3" t="s">
        <v>88</v>
      </c>
      <c r="C66" s="3" t="s">
        <v>75</v>
      </c>
      <c r="D66" s="3" t="s">
        <v>76</v>
      </c>
      <c r="E66" s="3">
        <v>32650</v>
      </c>
      <c r="F66" s="3" t="str">
        <f>VLOOKUP(E66,Sheet5!$A:$C,3,0)</f>
        <v>Boston/RI</v>
      </c>
      <c r="G66" s="3" t="s">
        <v>77</v>
      </c>
      <c r="H66" s="3" t="e">
        <f>VLOOKUP(E66,#REF!,1,0)</f>
        <v>#REF!</v>
      </c>
      <c r="I66" s="3" t="s">
        <v>36</v>
      </c>
      <c r="J66" s="3" t="s">
        <v>78</v>
      </c>
      <c r="K66" s="6" t="e">
        <f>CONCATENATE(H66,I66,G66,I66,OFFER!#REF!,I66,OFFER!#REF!,I66,IMAGEURL!$B$5)</f>
        <v>#REF!</v>
      </c>
      <c r="L66" s="3" t="e">
        <f>OFFER!#REF!</f>
        <v>#REF!</v>
      </c>
      <c r="M66" s="7" t="e">
        <f>VLOOKUP(E66,#REF!,5,0)</f>
        <v>#REF!</v>
      </c>
      <c r="N66" s="7" t="str">
        <f>IMAGEURL!$C$5</f>
        <v>Silver_Dawn</v>
      </c>
      <c r="O66" s="3"/>
      <c r="P66" s="3"/>
      <c r="Q66" s="3" t="e">
        <f>OFFER!#REF!</f>
        <v>#REF!</v>
      </c>
      <c r="R66" s="3"/>
      <c r="S66" s="3"/>
      <c r="T66" s="3" t="e">
        <f>OFFER!#REF!</f>
        <v>#REF!</v>
      </c>
      <c r="U66" s="3" t="s">
        <v>82</v>
      </c>
      <c r="V66" s="3" t="e">
        <f>OFFER!#REF!</f>
        <v>#REF!</v>
      </c>
      <c r="W66" s="3" t="s">
        <v>83</v>
      </c>
      <c r="X66" s="3"/>
      <c r="Y66" s="3"/>
      <c r="Z66" s="3"/>
      <c r="AA66" s="3"/>
      <c r="AB66" s="3"/>
      <c r="AC66" s="3"/>
      <c r="AD66" s="3"/>
      <c r="AE66" s="3"/>
      <c r="AF66" s="3"/>
      <c r="AG66" s="3"/>
      <c r="AH66" s="3"/>
      <c r="AI66" s="3"/>
      <c r="AJ66" s="3"/>
      <c r="AK66" s="3"/>
      <c r="AL66" s="3"/>
      <c r="AM66" s="3"/>
      <c r="AN66" s="3"/>
      <c r="AO66" s="3"/>
      <c r="AP66" s="3"/>
      <c r="AQ66" s="3"/>
      <c r="AR66" s="3" t="e">
        <f>OFFER!#REF!</f>
        <v>#REF!</v>
      </c>
      <c r="AS66" s="3" t="e">
        <f>OFFER!#REF!</f>
        <v>#REF!</v>
      </c>
      <c r="AT66" s="3"/>
    </row>
    <row r="67" spans="1:46" ht="15.75" customHeight="1" x14ac:dyDescent="0.2">
      <c r="A67" s="3">
        <v>32650</v>
      </c>
      <c r="B67" s="3" t="s">
        <v>88</v>
      </c>
      <c r="C67" s="3" t="s">
        <v>75</v>
      </c>
      <c r="D67" s="3" t="s">
        <v>76</v>
      </c>
      <c r="E67" s="3">
        <v>32650</v>
      </c>
      <c r="F67" s="3" t="str">
        <f>VLOOKUP(E67,Sheet5!$A:$C,3,0)</f>
        <v>Boston/RI</v>
      </c>
      <c r="G67" s="3" t="s">
        <v>77</v>
      </c>
      <c r="H67" s="3" t="e">
        <f>VLOOKUP(E67,#REF!,1,0)</f>
        <v>#REF!</v>
      </c>
      <c r="I67" s="3" t="s">
        <v>36</v>
      </c>
      <c r="J67" s="3" t="s">
        <v>78</v>
      </c>
      <c r="K67" s="6" t="e">
        <f>CONCATENATE(H67,I67,G67,I67,OFFER!#REF!,I67,OFFER!#REF!,I67,IMAGEURL!$B$6)</f>
        <v>#REF!</v>
      </c>
      <c r="L67" s="3" t="e">
        <f>OFFER!#REF!</f>
        <v>#REF!</v>
      </c>
      <c r="M67" s="7" t="e">
        <f>VLOOKUP(E67,#REF!,5,0)</f>
        <v>#REF!</v>
      </c>
      <c r="N67" s="7" t="str">
        <f>IMAGEURL!$C$6</f>
        <v>Bright_Dusk</v>
      </c>
      <c r="O67" s="3"/>
      <c r="P67" s="3"/>
      <c r="Q67" s="3" t="e">
        <f>OFFER!#REF!</f>
        <v>#REF!</v>
      </c>
      <c r="R67" s="3"/>
      <c r="S67" s="3" t="e">
        <f>OFFER!#REF!</f>
        <v>#REF!</v>
      </c>
      <c r="T67" s="3"/>
      <c r="U67" s="3" t="s">
        <v>79</v>
      </c>
      <c r="V67" s="3" t="e">
        <f>OFFER!#REF!</f>
        <v>#REF!</v>
      </c>
      <c r="W67" s="3" t="s">
        <v>80</v>
      </c>
      <c r="X67" s="3" t="e">
        <f>OFFER!#REF!</f>
        <v>#REF!</v>
      </c>
      <c r="Y67" s="3" t="s">
        <v>81</v>
      </c>
      <c r="Z67" s="3"/>
      <c r="AA67" s="3"/>
      <c r="AB67" s="3"/>
      <c r="AC67" s="3"/>
      <c r="AD67" s="3"/>
      <c r="AE67" s="3"/>
      <c r="AF67" s="3"/>
      <c r="AG67" s="3"/>
      <c r="AH67" s="3"/>
      <c r="AI67" s="3"/>
      <c r="AJ67" s="3"/>
      <c r="AK67" s="3"/>
      <c r="AL67" s="3"/>
      <c r="AM67" s="3"/>
      <c r="AN67" s="3"/>
      <c r="AO67" s="3"/>
      <c r="AP67" s="3"/>
      <c r="AQ67" s="3"/>
      <c r="AR67" s="3" t="e">
        <f>OFFER!#REF!</f>
        <v>#REF!</v>
      </c>
      <c r="AS67" s="3" t="e">
        <f>OFFER!#REF!</f>
        <v>#REF!</v>
      </c>
      <c r="AT67" s="3"/>
    </row>
    <row r="68" spans="1:46" ht="15.75" customHeight="1" x14ac:dyDescent="0.2">
      <c r="A68" s="3">
        <v>32650</v>
      </c>
      <c r="B68" s="3" t="s">
        <v>88</v>
      </c>
      <c r="C68" s="3" t="s">
        <v>75</v>
      </c>
      <c r="D68" s="3" t="s">
        <v>76</v>
      </c>
      <c r="E68" s="3">
        <v>32650</v>
      </c>
      <c r="F68" s="3" t="str">
        <f>VLOOKUP(E68,Sheet5!$A:$C,3,0)</f>
        <v>Boston/RI</v>
      </c>
      <c r="G68" s="5" t="s">
        <v>77</v>
      </c>
      <c r="H68" s="3" t="e">
        <f>VLOOKUP(E68,#REF!,1,0)</f>
        <v>#REF!</v>
      </c>
      <c r="I68" s="3" t="s">
        <v>36</v>
      </c>
      <c r="J68" s="3" t="s">
        <v>78</v>
      </c>
      <c r="K68" s="6" t="e">
        <f>CONCATENATE(H68,I68,G68,I68,OFFER!#REF!,I68,OFFER!#REF!,I68,IMAGEURL!$B$6)</f>
        <v>#REF!</v>
      </c>
      <c r="L68" s="3" t="e">
        <f>OFFER!#REF!</f>
        <v>#REF!</v>
      </c>
      <c r="M68" s="7" t="e">
        <f>VLOOKUP(E68,#REF!,5,0)</f>
        <v>#REF!</v>
      </c>
      <c r="N68" s="7" t="str">
        <f>IMAGEURL!$C$6</f>
        <v>Bright_Dusk</v>
      </c>
      <c r="O68" s="3"/>
      <c r="P68" s="3"/>
      <c r="Q68" s="3" t="e">
        <f>OFFER!#REF!</f>
        <v>#REF!</v>
      </c>
      <c r="R68" s="3"/>
      <c r="S68" s="3"/>
      <c r="T68" s="3" t="e">
        <f>OFFER!#REF!</f>
        <v>#REF!</v>
      </c>
      <c r="U68" s="3" t="s">
        <v>82</v>
      </c>
      <c r="V68" s="3" t="e">
        <f>OFFER!#REF!</f>
        <v>#REF!</v>
      </c>
      <c r="W68" s="3" t="s">
        <v>83</v>
      </c>
      <c r="X68" s="3"/>
      <c r="Y68" s="3"/>
      <c r="Z68" s="3"/>
      <c r="AA68" s="3"/>
      <c r="AB68" s="3"/>
      <c r="AC68" s="3"/>
      <c r="AD68" s="3"/>
      <c r="AE68" s="3"/>
      <c r="AF68" s="3"/>
      <c r="AG68" s="3"/>
      <c r="AH68" s="3"/>
      <c r="AI68" s="3"/>
      <c r="AJ68" s="3"/>
      <c r="AK68" s="3"/>
      <c r="AL68" s="3"/>
      <c r="AM68" s="3"/>
      <c r="AN68" s="3"/>
      <c r="AO68" s="3"/>
      <c r="AP68" s="3"/>
      <c r="AQ68" s="3"/>
      <c r="AR68" s="3" t="e">
        <f>OFFER!#REF!</f>
        <v>#REF!</v>
      </c>
      <c r="AS68" s="3" t="e">
        <f>OFFER!#REF!</f>
        <v>#REF!</v>
      </c>
      <c r="AT68" s="3"/>
    </row>
    <row r="69" spans="1:46" ht="15.75" customHeight="1" x14ac:dyDescent="0.2">
      <c r="A69" s="3">
        <v>32650</v>
      </c>
      <c r="B69" s="3" t="s">
        <v>88</v>
      </c>
      <c r="C69" s="3" t="s">
        <v>75</v>
      </c>
      <c r="D69" s="3" t="s">
        <v>76</v>
      </c>
      <c r="E69" s="3">
        <v>32650</v>
      </c>
      <c r="F69" s="3" t="str">
        <f>VLOOKUP(E69,Sheet5!$A:$C,3,0)</f>
        <v>Boston/RI</v>
      </c>
      <c r="G69" s="5" t="s">
        <v>77</v>
      </c>
      <c r="H69" s="3" t="e">
        <f>VLOOKUP(E69,#REF!,1,0)</f>
        <v>#REF!</v>
      </c>
      <c r="I69" s="3" t="s">
        <v>36</v>
      </c>
      <c r="J69" s="3" t="s">
        <v>78</v>
      </c>
      <c r="K69" s="6" t="e">
        <f>CONCATENATE(H69,I69,G69,I69,OFFER!#REF!,I69,OFFER!#REF!,I69,IMAGEURL!$B$7)</f>
        <v>#REF!</v>
      </c>
      <c r="L69" s="3" t="e">
        <f>OFFER!#REF!</f>
        <v>#REF!</v>
      </c>
      <c r="M69" s="7" t="e">
        <f>VLOOKUP(E69,#REF!,5,0)</f>
        <v>#REF!</v>
      </c>
      <c r="N69" s="7" t="str">
        <f>IMAGEURL!$C$7</f>
        <v>Vapour_Grey</v>
      </c>
      <c r="O69" s="3"/>
      <c r="P69" s="3"/>
      <c r="Q69" s="3" t="e">
        <f>OFFER!#REF!</f>
        <v>#REF!</v>
      </c>
      <c r="R69" s="3"/>
      <c r="S69" s="3" t="e">
        <f>OFFER!#REF!</f>
        <v>#REF!</v>
      </c>
      <c r="T69" s="3"/>
      <c r="U69" s="3" t="s">
        <v>79</v>
      </c>
      <c r="V69" s="3" t="e">
        <f>OFFER!#REF!</f>
        <v>#REF!</v>
      </c>
      <c r="W69" s="3" t="s">
        <v>80</v>
      </c>
      <c r="X69" s="3" t="e">
        <f>OFFER!#REF!</f>
        <v>#REF!</v>
      </c>
      <c r="Y69" s="3" t="s">
        <v>81</v>
      </c>
      <c r="Z69" s="3"/>
      <c r="AA69" s="3"/>
      <c r="AB69" s="3"/>
      <c r="AC69" s="3"/>
      <c r="AD69" s="3"/>
      <c r="AE69" s="3"/>
      <c r="AF69" s="3"/>
      <c r="AG69" s="3"/>
      <c r="AH69" s="3"/>
      <c r="AI69" s="3"/>
      <c r="AJ69" s="3"/>
      <c r="AK69" s="3"/>
      <c r="AL69" s="3"/>
      <c r="AM69" s="3"/>
      <c r="AN69" s="3"/>
      <c r="AO69" s="3"/>
      <c r="AP69" s="3"/>
      <c r="AQ69" s="3"/>
      <c r="AR69" s="3" t="e">
        <f>OFFER!#REF!</f>
        <v>#REF!</v>
      </c>
      <c r="AS69" s="3" t="e">
        <f>OFFER!#REF!</f>
        <v>#REF!</v>
      </c>
      <c r="AT69" s="3"/>
    </row>
    <row r="70" spans="1:46" ht="15.75" customHeight="1" x14ac:dyDescent="0.2">
      <c r="A70" s="3">
        <v>32650</v>
      </c>
      <c r="B70" s="3" t="s">
        <v>88</v>
      </c>
      <c r="C70" s="3" t="s">
        <v>75</v>
      </c>
      <c r="D70" s="3" t="s">
        <v>76</v>
      </c>
      <c r="E70" s="3">
        <v>32650</v>
      </c>
      <c r="F70" s="3" t="str">
        <f>VLOOKUP(E70,Sheet5!$A:$C,3,0)</f>
        <v>Boston/RI</v>
      </c>
      <c r="G70" s="3" t="s">
        <v>77</v>
      </c>
      <c r="H70" s="3" t="e">
        <f>VLOOKUP(E70,#REF!,1,0)</f>
        <v>#REF!</v>
      </c>
      <c r="I70" s="3" t="s">
        <v>36</v>
      </c>
      <c r="J70" s="3" t="s">
        <v>78</v>
      </c>
      <c r="K70" s="6" t="e">
        <f>CONCATENATE(H70,I70,G70,I70,OFFER!#REF!,I70,OFFER!#REF!,I70,IMAGEURL!$B$7)</f>
        <v>#REF!</v>
      </c>
      <c r="L70" s="3" t="e">
        <f>OFFER!#REF!</f>
        <v>#REF!</v>
      </c>
      <c r="M70" s="7" t="e">
        <f>VLOOKUP(E70,#REF!,5,0)</f>
        <v>#REF!</v>
      </c>
      <c r="N70" s="7" t="str">
        <f>IMAGEURL!$C$7</f>
        <v>Vapour_Grey</v>
      </c>
      <c r="O70" s="3"/>
      <c r="P70" s="3"/>
      <c r="Q70" s="3" t="e">
        <f>OFFER!#REF!</f>
        <v>#REF!</v>
      </c>
      <c r="R70" s="3"/>
      <c r="S70" s="3"/>
      <c r="T70" s="3" t="e">
        <f>OFFER!#REF!</f>
        <v>#REF!</v>
      </c>
      <c r="U70" s="3" t="s">
        <v>82</v>
      </c>
      <c r="V70" s="3" t="e">
        <f>OFFER!#REF!</f>
        <v>#REF!</v>
      </c>
      <c r="W70" s="3" t="s">
        <v>83</v>
      </c>
      <c r="X70" s="3"/>
      <c r="Y70" s="3"/>
      <c r="Z70" s="3"/>
      <c r="AA70" s="3"/>
      <c r="AB70" s="3"/>
      <c r="AC70" s="3"/>
      <c r="AD70" s="3"/>
      <c r="AE70" s="3"/>
      <c r="AF70" s="3"/>
      <c r="AG70" s="3"/>
      <c r="AH70" s="3"/>
      <c r="AI70" s="3"/>
      <c r="AJ70" s="3"/>
      <c r="AK70" s="3"/>
      <c r="AL70" s="3"/>
      <c r="AM70" s="3"/>
      <c r="AN70" s="3"/>
      <c r="AO70" s="3"/>
      <c r="AP70" s="3"/>
      <c r="AQ70" s="3"/>
      <c r="AR70" s="3" t="e">
        <f>OFFER!#REF!</f>
        <v>#REF!</v>
      </c>
      <c r="AS70" s="3" t="e">
        <f>OFFER!#REF!</f>
        <v>#REF!</v>
      </c>
      <c r="AT70" s="3"/>
    </row>
    <row r="71" spans="1:46" ht="15.75" customHeight="1" x14ac:dyDescent="0.2">
      <c r="A71" s="3">
        <v>32650</v>
      </c>
      <c r="B71" s="3" t="s">
        <v>88</v>
      </c>
      <c r="C71" s="3" t="s">
        <v>75</v>
      </c>
      <c r="D71" s="3" t="s">
        <v>76</v>
      </c>
      <c r="E71" s="3">
        <v>32650</v>
      </c>
      <c r="F71" s="3" t="str">
        <f>VLOOKUP(E71,Sheet5!$A:$C,3,0)</f>
        <v>Boston/RI</v>
      </c>
      <c r="G71" s="3" t="s">
        <v>77</v>
      </c>
      <c r="H71" s="3" t="e">
        <f>VLOOKUP(E71,#REF!,1,0)</f>
        <v>#REF!</v>
      </c>
      <c r="I71" s="3" t="s">
        <v>36</v>
      </c>
      <c r="J71" s="3" t="s">
        <v>78</v>
      </c>
      <c r="K71" s="6" t="e">
        <f>CONCATENATE(H71,I71,G71,I71,OFFER!#REF!,I71,OFFER!#REF!,I71,IMAGEURL!$B$8)</f>
        <v>#REF!</v>
      </c>
      <c r="L71" s="3" t="e">
        <f>OFFER!#REF!</f>
        <v>#REF!</v>
      </c>
      <c r="M71" s="7" t="e">
        <f>VLOOKUP(E71,#REF!,5,0)</f>
        <v>#REF!</v>
      </c>
      <c r="N71" s="7" t="str">
        <f>IMAGEURL!$C$8</f>
        <v>Crystal_White</v>
      </c>
      <c r="O71" s="3"/>
      <c r="P71" s="3"/>
      <c r="Q71" s="3" t="e">
        <f>OFFER!#REF!</f>
        <v>#REF!</v>
      </c>
      <c r="R71" s="3"/>
      <c r="S71" s="3" t="e">
        <f>OFFER!#REF!</f>
        <v>#REF!</v>
      </c>
      <c r="T71" s="3"/>
      <c r="U71" s="3" t="s">
        <v>79</v>
      </c>
      <c r="V71" s="3" t="e">
        <f>OFFER!#REF!</f>
        <v>#REF!</v>
      </c>
      <c r="W71" s="3" t="s">
        <v>80</v>
      </c>
      <c r="X71" s="3" t="e">
        <f>OFFER!#REF!</f>
        <v>#REF!</v>
      </c>
      <c r="Y71" s="3" t="s">
        <v>81</v>
      </c>
      <c r="Z71" s="3"/>
      <c r="AA71" s="3"/>
      <c r="AB71" s="3"/>
      <c r="AC71" s="3"/>
      <c r="AD71" s="3"/>
      <c r="AE71" s="3"/>
      <c r="AF71" s="3"/>
      <c r="AG71" s="3"/>
      <c r="AH71" s="3"/>
      <c r="AI71" s="3"/>
      <c r="AJ71" s="3"/>
      <c r="AK71" s="3"/>
      <c r="AL71" s="3"/>
      <c r="AM71" s="3"/>
      <c r="AN71" s="3"/>
      <c r="AO71" s="3"/>
      <c r="AP71" s="3"/>
      <c r="AQ71" s="3"/>
      <c r="AR71" s="3" t="e">
        <f>OFFER!#REF!</f>
        <v>#REF!</v>
      </c>
      <c r="AS71" s="3" t="e">
        <f>OFFER!#REF!</f>
        <v>#REF!</v>
      </c>
      <c r="AT71" s="3"/>
    </row>
    <row r="72" spans="1:46" ht="15.75" customHeight="1" x14ac:dyDescent="0.2">
      <c r="A72" s="3">
        <v>32650</v>
      </c>
      <c r="B72" s="3" t="s">
        <v>88</v>
      </c>
      <c r="C72" s="3" t="s">
        <v>75</v>
      </c>
      <c r="D72" s="3" t="s">
        <v>76</v>
      </c>
      <c r="E72" s="3">
        <v>32650</v>
      </c>
      <c r="F72" s="3" t="str">
        <f>VLOOKUP(E72,Sheet5!$A:$C,3,0)</f>
        <v>Boston/RI</v>
      </c>
      <c r="G72" s="3" t="s">
        <v>77</v>
      </c>
      <c r="H72" s="3" t="e">
        <f>VLOOKUP(E72,#REF!,1,0)</f>
        <v>#REF!</v>
      </c>
      <c r="I72" s="3" t="s">
        <v>36</v>
      </c>
      <c r="J72" s="3" t="s">
        <v>78</v>
      </c>
      <c r="K72" s="6" t="e">
        <f>CONCATENATE(H72,I72,G72,I72,OFFER!#REF!,I72,OFFER!#REF!,I72,IMAGEURL!$B$8)</f>
        <v>#REF!</v>
      </c>
      <c r="L72" s="3" t="e">
        <f>OFFER!#REF!</f>
        <v>#REF!</v>
      </c>
      <c r="M72" s="7" t="e">
        <f>VLOOKUP(E72,#REF!,5,0)</f>
        <v>#REF!</v>
      </c>
      <c r="N72" s="7" t="str">
        <f>IMAGEURL!$C$8</f>
        <v>Crystal_White</v>
      </c>
      <c r="O72" s="3"/>
      <c r="P72" s="3"/>
      <c r="Q72" s="3" t="e">
        <f>OFFER!#REF!</f>
        <v>#REF!</v>
      </c>
      <c r="R72" s="3"/>
      <c r="S72" s="3"/>
      <c r="T72" s="3" t="e">
        <f>OFFER!#REF!</f>
        <v>#REF!</v>
      </c>
      <c r="U72" s="3" t="s">
        <v>82</v>
      </c>
      <c r="V72" s="3" t="e">
        <f>OFFER!#REF!</f>
        <v>#REF!</v>
      </c>
      <c r="W72" s="3" t="s">
        <v>83</v>
      </c>
      <c r="X72" s="3"/>
      <c r="Y72" s="3"/>
      <c r="Z72" s="3"/>
      <c r="AA72" s="3"/>
      <c r="AB72" s="3"/>
      <c r="AC72" s="3"/>
      <c r="AD72" s="3"/>
      <c r="AE72" s="3"/>
      <c r="AF72" s="3"/>
      <c r="AG72" s="3"/>
      <c r="AH72" s="3"/>
      <c r="AI72" s="3"/>
      <c r="AJ72" s="3"/>
      <c r="AK72" s="3"/>
      <c r="AL72" s="3"/>
      <c r="AM72" s="3"/>
      <c r="AN72" s="3"/>
      <c r="AO72" s="3"/>
      <c r="AP72" s="3"/>
      <c r="AQ72" s="3"/>
      <c r="AR72" s="3" t="e">
        <f>OFFER!#REF!</f>
        <v>#REF!</v>
      </c>
      <c r="AS72" s="3" t="e">
        <f>OFFER!#REF!</f>
        <v>#REF!</v>
      </c>
      <c r="AT72" s="3"/>
    </row>
    <row r="73" spans="1:46" ht="15.75" customHeight="1" x14ac:dyDescent="0.2">
      <c r="A73" s="3">
        <v>32690</v>
      </c>
      <c r="B73" s="3" t="s">
        <v>89</v>
      </c>
      <c r="C73" s="3" t="s">
        <v>75</v>
      </c>
      <c r="D73" s="3" t="s">
        <v>76</v>
      </c>
      <c r="E73" s="3">
        <v>32690</v>
      </c>
      <c r="F73" s="3" t="str">
        <f>VLOOKUP(E73,Sheet5!$A:$C,3,0)</f>
        <v>Hartford</v>
      </c>
      <c r="G73" s="3" t="s">
        <v>77</v>
      </c>
      <c r="H73" s="3" t="e">
        <f>VLOOKUP(E73,#REF!,1,0)</f>
        <v>#REF!</v>
      </c>
      <c r="I73" s="3" t="s">
        <v>36</v>
      </c>
      <c r="J73" s="3" t="s">
        <v>78</v>
      </c>
      <c r="K73" s="6" t="e">
        <f>CONCATENATE(H73,I73,G73,I73,OFFER!#REF!,I73,OFFER!#REF!,I73,IMAGEURL!$B$2)</f>
        <v>#REF!</v>
      </c>
      <c r="L73" s="3" t="e">
        <f>OFFER!#REF!</f>
        <v>#REF!</v>
      </c>
      <c r="M73" s="7" t="e">
        <f>VLOOKUP(E73,#REF!,5,0)</f>
        <v>#REF!</v>
      </c>
      <c r="N73" s="7" t="str">
        <f>IMAGEURL!$C$2</f>
        <v>Onyx_Black</v>
      </c>
      <c r="O73" s="3"/>
      <c r="P73" s="3"/>
      <c r="Q73" s="3" t="e">
        <f>OFFER!#REF!</f>
        <v>#REF!</v>
      </c>
      <c r="R73" s="3"/>
      <c r="S73" s="3" t="e">
        <f>OFFER!#REF!</f>
        <v>#REF!</v>
      </c>
      <c r="T73" s="3"/>
      <c r="U73" s="3" t="s">
        <v>79</v>
      </c>
      <c r="V73" s="3" t="e">
        <f>OFFER!#REF!</f>
        <v>#REF!</v>
      </c>
      <c r="W73" s="3" t="s">
        <v>80</v>
      </c>
      <c r="X73" s="3" t="e">
        <f>OFFER!#REF!</f>
        <v>#REF!</v>
      </c>
      <c r="Y73" s="3" t="s">
        <v>81</v>
      </c>
      <c r="Z73" s="3"/>
      <c r="AA73" s="3"/>
      <c r="AB73" s="3"/>
      <c r="AC73" s="3"/>
      <c r="AD73" s="3"/>
      <c r="AE73" s="3"/>
      <c r="AF73" s="3"/>
      <c r="AG73" s="3"/>
      <c r="AH73" s="3"/>
      <c r="AI73" s="3"/>
      <c r="AJ73" s="3"/>
      <c r="AK73" s="3"/>
      <c r="AL73" s="3"/>
      <c r="AM73" s="3"/>
      <c r="AN73" s="3"/>
      <c r="AO73" s="3"/>
      <c r="AP73" s="3"/>
      <c r="AQ73" s="3"/>
      <c r="AR73" s="3" t="e">
        <f>OFFER!#REF!</f>
        <v>#REF!</v>
      </c>
      <c r="AS73" s="3" t="e">
        <f>OFFER!#REF!</f>
        <v>#REF!</v>
      </c>
      <c r="AT73" s="3"/>
    </row>
    <row r="74" spans="1:46" ht="15.75" customHeight="1" x14ac:dyDescent="0.2">
      <c r="A74" s="3">
        <v>32690</v>
      </c>
      <c r="B74" s="3" t="s">
        <v>89</v>
      </c>
      <c r="C74" s="3" t="s">
        <v>75</v>
      </c>
      <c r="D74" s="3" t="s">
        <v>76</v>
      </c>
      <c r="E74" s="3">
        <v>32690</v>
      </c>
      <c r="F74" s="3" t="str">
        <f>VLOOKUP(E74,Sheet5!$A:$C,3,0)</f>
        <v>Hartford</v>
      </c>
      <c r="G74" s="3" t="s">
        <v>77</v>
      </c>
      <c r="H74" s="3" t="e">
        <f>VLOOKUP(E74,#REF!,1,0)</f>
        <v>#REF!</v>
      </c>
      <c r="I74" s="3" t="s">
        <v>36</v>
      </c>
      <c r="J74" s="3" t="s">
        <v>78</v>
      </c>
      <c r="K74" s="6" t="e">
        <f>CONCATENATE(H74,I74,G74,I74,OFFER!#REF!,I74,OFFER!#REF!,I74,IMAGEURL!$B$2)</f>
        <v>#REF!</v>
      </c>
      <c r="L74" s="3" t="e">
        <f>OFFER!#REF!</f>
        <v>#REF!</v>
      </c>
      <c r="M74" s="7" t="e">
        <f>VLOOKUP(E74,#REF!,5,0)</f>
        <v>#REF!</v>
      </c>
      <c r="N74" s="7" t="str">
        <f>IMAGEURL!$C$2</f>
        <v>Onyx_Black</v>
      </c>
      <c r="O74" s="3"/>
      <c r="P74" s="3"/>
      <c r="Q74" s="3" t="e">
        <f>OFFER!#REF!</f>
        <v>#REF!</v>
      </c>
      <c r="R74" s="3"/>
      <c r="S74" s="3"/>
      <c r="T74" s="3" t="e">
        <f>OFFER!#REF!</f>
        <v>#REF!</v>
      </c>
      <c r="U74" s="3" t="s">
        <v>82</v>
      </c>
      <c r="V74" s="3" t="e">
        <f>OFFER!#REF!</f>
        <v>#REF!</v>
      </c>
      <c r="W74" s="3" t="s">
        <v>83</v>
      </c>
      <c r="X74" s="3"/>
      <c r="Y74" s="3"/>
      <c r="Z74" s="3"/>
      <c r="AA74" s="3"/>
      <c r="AB74" s="3"/>
      <c r="AC74" s="3"/>
      <c r="AD74" s="3"/>
      <c r="AE74" s="3"/>
      <c r="AF74" s="3"/>
      <c r="AG74" s="3"/>
      <c r="AH74" s="3"/>
      <c r="AI74" s="3"/>
      <c r="AJ74" s="3"/>
      <c r="AK74" s="3"/>
      <c r="AL74" s="3"/>
      <c r="AM74" s="3"/>
      <c r="AN74" s="3"/>
      <c r="AO74" s="3"/>
      <c r="AP74" s="3"/>
      <c r="AQ74" s="3"/>
      <c r="AR74" s="3" t="e">
        <f>OFFER!#REF!</f>
        <v>#REF!</v>
      </c>
      <c r="AS74" s="3" t="e">
        <f>OFFER!#REF!</f>
        <v>#REF!</v>
      </c>
      <c r="AT74" s="3"/>
    </row>
    <row r="75" spans="1:46" ht="15.75" customHeight="1" x14ac:dyDescent="0.2">
      <c r="A75" s="3">
        <v>32690</v>
      </c>
      <c r="B75" s="3" t="s">
        <v>89</v>
      </c>
      <c r="C75" s="3" t="s">
        <v>75</v>
      </c>
      <c r="D75" s="3" t="s">
        <v>76</v>
      </c>
      <c r="E75" s="3">
        <v>32690</v>
      </c>
      <c r="F75" s="3" t="str">
        <f>VLOOKUP(E75,Sheet5!$A:$C,3,0)</f>
        <v>Hartford</v>
      </c>
      <c r="G75" s="3" t="s">
        <v>77</v>
      </c>
      <c r="H75" s="3" t="e">
        <f>VLOOKUP(E75,#REF!,1,0)</f>
        <v>#REF!</v>
      </c>
      <c r="I75" s="3" t="s">
        <v>36</v>
      </c>
      <c r="J75" s="3" t="s">
        <v>78</v>
      </c>
      <c r="K75" s="6" t="e">
        <f>CONCATENATE(H75,I75,G75,I75,OFFER!#REF!,I75,OFFER!#REF!,I75,IMAGEURL!$B$3)</f>
        <v>#REF!</v>
      </c>
      <c r="L75" s="3" t="e">
        <f>OFFER!#REF!</f>
        <v>#REF!</v>
      </c>
      <c r="M75" s="7" t="e">
        <f>VLOOKUP(E75,#REF!,5,0)</f>
        <v>#REF!</v>
      </c>
      <c r="N75" s="7" t="str">
        <f>IMAGEURL!$C$3</f>
        <v>Denim_Blue</v>
      </c>
      <c r="O75" s="3"/>
      <c r="P75" s="3"/>
      <c r="Q75" s="3" t="e">
        <f>OFFER!#REF!</f>
        <v>#REF!</v>
      </c>
      <c r="R75" s="3"/>
      <c r="S75" s="3" t="e">
        <f>OFFER!#REF!</f>
        <v>#REF!</v>
      </c>
      <c r="T75" s="3"/>
      <c r="U75" s="3" t="s">
        <v>79</v>
      </c>
      <c r="V75" s="3" t="e">
        <f>OFFER!#REF!</f>
        <v>#REF!</v>
      </c>
      <c r="W75" s="3" t="s">
        <v>80</v>
      </c>
      <c r="X75" s="3" t="e">
        <f>OFFER!#REF!</f>
        <v>#REF!</v>
      </c>
      <c r="Y75" s="3" t="s">
        <v>81</v>
      </c>
      <c r="Z75" s="3"/>
      <c r="AA75" s="3"/>
      <c r="AB75" s="3"/>
      <c r="AC75" s="3"/>
      <c r="AD75" s="3"/>
      <c r="AE75" s="3"/>
      <c r="AF75" s="3"/>
      <c r="AG75" s="3"/>
      <c r="AH75" s="3"/>
      <c r="AI75" s="3"/>
      <c r="AJ75" s="3"/>
      <c r="AK75" s="3"/>
      <c r="AL75" s="3"/>
      <c r="AM75" s="3"/>
      <c r="AN75" s="3"/>
      <c r="AO75" s="3"/>
      <c r="AP75" s="3"/>
      <c r="AQ75" s="3"/>
      <c r="AR75" s="3" t="e">
        <f>OFFER!#REF!</f>
        <v>#REF!</v>
      </c>
      <c r="AS75" s="3" t="e">
        <f>OFFER!#REF!</f>
        <v>#REF!</v>
      </c>
      <c r="AT75" s="3"/>
    </row>
    <row r="76" spans="1:46" ht="15.75" customHeight="1" x14ac:dyDescent="0.2">
      <c r="A76" s="3">
        <v>32690</v>
      </c>
      <c r="B76" s="3" t="s">
        <v>89</v>
      </c>
      <c r="C76" s="3" t="s">
        <v>75</v>
      </c>
      <c r="D76" s="3" t="s">
        <v>76</v>
      </c>
      <c r="E76" s="3">
        <v>32690</v>
      </c>
      <c r="F76" s="3" t="str">
        <f>VLOOKUP(E76,Sheet5!$A:$C,3,0)</f>
        <v>Hartford</v>
      </c>
      <c r="G76" s="3" t="s">
        <v>77</v>
      </c>
      <c r="H76" s="3" t="e">
        <f>VLOOKUP(E76,#REF!,1,0)</f>
        <v>#REF!</v>
      </c>
      <c r="I76" s="3" t="s">
        <v>36</v>
      </c>
      <c r="J76" s="3" t="s">
        <v>78</v>
      </c>
      <c r="K76" s="6" t="e">
        <f>CONCATENATE(H76,I76,G76,I76,OFFER!#REF!,I76,OFFER!#REF!,I76,IMAGEURL!$B$3)</f>
        <v>#REF!</v>
      </c>
      <c r="L76" s="3" t="e">
        <f>OFFER!#REF!</f>
        <v>#REF!</v>
      </c>
      <c r="M76" s="7" t="e">
        <f>VLOOKUP(E76,#REF!,5,0)</f>
        <v>#REF!</v>
      </c>
      <c r="N76" s="7" t="str">
        <f>IMAGEURL!$C$3</f>
        <v>Denim_Blue</v>
      </c>
      <c r="O76" s="3"/>
      <c r="P76" s="3"/>
      <c r="Q76" s="3" t="e">
        <f>OFFER!#REF!</f>
        <v>#REF!</v>
      </c>
      <c r="R76" s="3"/>
      <c r="S76" s="3"/>
      <c r="T76" s="3" t="e">
        <f>OFFER!#REF!</f>
        <v>#REF!</v>
      </c>
      <c r="U76" s="3" t="s">
        <v>82</v>
      </c>
      <c r="V76" s="3" t="e">
        <f>OFFER!#REF!</f>
        <v>#REF!</v>
      </c>
      <c r="W76" s="3" t="s">
        <v>83</v>
      </c>
      <c r="X76" s="3"/>
      <c r="Y76" s="3"/>
      <c r="Z76" s="3"/>
      <c r="AA76" s="3"/>
      <c r="AB76" s="3"/>
      <c r="AC76" s="3"/>
      <c r="AD76" s="3"/>
      <c r="AE76" s="3"/>
      <c r="AF76" s="3"/>
      <c r="AG76" s="3"/>
      <c r="AH76" s="3"/>
      <c r="AI76" s="3"/>
      <c r="AJ76" s="3"/>
      <c r="AK76" s="3"/>
      <c r="AL76" s="3"/>
      <c r="AM76" s="3"/>
      <c r="AN76" s="3"/>
      <c r="AO76" s="3"/>
      <c r="AP76" s="3"/>
      <c r="AQ76" s="3"/>
      <c r="AR76" s="3" t="e">
        <f>OFFER!#REF!</f>
        <v>#REF!</v>
      </c>
      <c r="AS76" s="3" t="e">
        <f>OFFER!#REF!</f>
        <v>#REF!</v>
      </c>
      <c r="AT76" s="3"/>
    </row>
    <row r="77" spans="1:46" ht="15.75" customHeight="1" x14ac:dyDescent="0.2">
      <c r="A77" s="3">
        <v>32690</v>
      </c>
      <c r="B77" s="3" t="s">
        <v>89</v>
      </c>
      <c r="C77" s="3" t="s">
        <v>75</v>
      </c>
      <c r="D77" s="3" t="s">
        <v>76</v>
      </c>
      <c r="E77" s="3">
        <v>32690</v>
      </c>
      <c r="F77" s="3" t="str">
        <f>VLOOKUP(E77,Sheet5!$A:$C,3,0)</f>
        <v>Hartford</v>
      </c>
      <c r="G77" s="3" t="s">
        <v>77</v>
      </c>
      <c r="H77" s="3" t="e">
        <f>VLOOKUP(E77,#REF!,1,0)</f>
        <v>#REF!</v>
      </c>
      <c r="I77" s="3" t="s">
        <v>36</v>
      </c>
      <c r="J77" s="3" t="s">
        <v>78</v>
      </c>
      <c r="K77" s="6" t="e">
        <f>CONCATENATE(H77,I77,G77,I77,OFFER!#REF!,I77,OFFER!#REF!,I77,IMAGEURL!$B$4)</f>
        <v>#REF!</v>
      </c>
      <c r="L77" s="3" t="e">
        <f>OFFER!#REF!</f>
        <v>#REF!</v>
      </c>
      <c r="M77" s="7" t="e">
        <f>VLOOKUP(E77,#REF!,5,0)</f>
        <v>#REF!</v>
      </c>
      <c r="N77" s="7" t="str">
        <f>IMAGEURL!$C$4</f>
        <v>Platinum_Grey</v>
      </c>
      <c r="O77" s="3"/>
      <c r="P77" s="3"/>
      <c r="Q77" s="3" t="e">
        <f>OFFER!#REF!</f>
        <v>#REF!</v>
      </c>
      <c r="R77" s="3"/>
      <c r="S77" s="3" t="e">
        <f>OFFER!#REF!</f>
        <v>#REF!</v>
      </c>
      <c r="T77" s="3"/>
      <c r="U77" s="3" t="s">
        <v>79</v>
      </c>
      <c r="V77" s="3" t="e">
        <f>OFFER!#REF!</f>
        <v>#REF!</v>
      </c>
      <c r="W77" s="3" t="s">
        <v>80</v>
      </c>
      <c r="X77" s="3" t="e">
        <f>OFFER!#REF!</f>
        <v>#REF!</v>
      </c>
      <c r="Y77" s="3" t="s">
        <v>81</v>
      </c>
      <c r="Z77" s="3"/>
      <c r="AA77" s="3"/>
      <c r="AB77" s="3"/>
      <c r="AC77" s="3"/>
      <c r="AD77" s="3"/>
      <c r="AE77" s="3"/>
      <c r="AF77" s="3"/>
      <c r="AG77" s="3"/>
      <c r="AH77" s="3"/>
      <c r="AI77" s="3"/>
      <c r="AJ77" s="3"/>
      <c r="AK77" s="3"/>
      <c r="AL77" s="3"/>
      <c r="AM77" s="3"/>
      <c r="AN77" s="3"/>
      <c r="AO77" s="3"/>
      <c r="AP77" s="3"/>
      <c r="AQ77" s="3"/>
      <c r="AR77" s="3" t="e">
        <f>OFFER!#REF!</f>
        <v>#REF!</v>
      </c>
      <c r="AS77" s="3" t="e">
        <f>OFFER!#REF!</f>
        <v>#REF!</v>
      </c>
      <c r="AT77" s="3"/>
    </row>
    <row r="78" spans="1:46" ht="15.75" customHeight="1" x14ac:dyDescent="0.2">
      <c r="A78" s="3">
        <v>32690</v>
      </c>
      <c r="B78" s="3" t="s">
        <v>89</v>
      </c>
      <c r="C78" s="3" t="s">
        <v>75</v>
      </c>
      <c r="D78" s="3" t="s">
        <v>76</v>
      </c>
      <c r="E78" s="3">
        <v>32690</v>
      </c>
      <c r="F78" s="3" t="str">
        <f>VLOOKUP(E78,Sheet5!$A:$C,3,0)</f>
        <v>Hartford</v>
      </c>
      <c r="G78" s="3" t="s">
        <v>77</v>
      </c>
      <c r="H78" s="3" t="e">
        <f>VLOOKUP(E78,#REF!,1,0)</f>
        <v>#REF!</v>
      </c>
      <c r="I78" s="3" t="s">
        <v>36</v>
      </c>
      <c r="J78" s="3" t="s">
        <v>78</v>
      </c>
      <c r="K78" s="6" t="e">
        <f>CONCATENATE(H78,I78,G78,I78,OFFER!#REF!,I78,OFFER!#REF!,I78,IMAGEURL!$B$4)</f>
        <v>#REF!</v>
      </c>
      <c r="L78" s="3" t="e">
        <f>OFFER!#REF!</f>
        <v>#REF!</v>
      </c>
      <c r="M78" s="7" t="e">
        <f>VLOOKUP(E78,#REF!,5,0)</f>
        <v>#REF!</v>
      </c>
      <c r="N78" s="7" t="str">
        <f>IMAGEURL!$C$4</f>
        <v>Platinum_Grey</v>
      </c>
      <c r="O78" s="3"/>
      <c r="P78" s="3"/>
      <c r="Q78" s="3" t="e">
        <f>OFFER!#REF!</f>
        <v>#REF!</v>
      </c>
      <c r="R78" s="3"/>
      <c r="S78" s="3"/>
      <c r="T78" s="3" t="e">
        <f>OFFER!#REF!</f>
        <v>#REF!</v>
      </c>
      <c r="U78" s="3" t="s">
        <v>82</v>
      </c>
      <c r="V78" s="3" t="e">
        <f>OFFER!#REF!</f>
        <v>#REF!</v>
      </c>
      <c r="W78" s="3" t="s">
        <v>83</v>
      </c>
      <c r="X78" s="3"/>
      <c r="Y78" s="3"/>
      <c r="Z78" s="3"/>
      <c r="AA78" s="3"/>
      <c r="AB78" s="3"/>
      <c r="AC78" s="3"/>
      <c r="AD78" s="3"/>
      <c r="AE78" s="3"/>
      <c r="AF78" s="3"/>
      <c r="AG78" s="3"/>
      <c r="AH78" s="3"/>
      <c r="AI78" s="3"/>
      <c r="AJ78" s="3"/>
      <c r="AK78" s="3"/>
      <c r="AL78" s="3"/>
      <c r="AM78" s="3"/>
      <c r="AN78" s="3"/>
      <c r="AO78" s="3"/>
      <c r="AP78" s="3"/>
      <c r="AQ78" s="3"/>
      <c r="AR78" s="3" t="e">
        <f>OFFER!#REF!</f>
        <v>#REF!</v>
      </c>
      <c r="AS78" s="3" t="e">
        <f>OFFER!#REF!</f>
        <v>#REF!</v>
      </c>
      <c r="AT78" s="3"/>
    </row>
    <row r="79" spans="1:46" ht="15.75" customHeight="1" x14ac:dyDescent="0.2">
      <c r="A79" s="3">
        <v>32690</v>
      </c>
      <c r="B79" s="3" t="s">
        <v>89</v>
      </c>
      <c r="C79" s="3" t="s">
        <v>75</v>
      </c>
      <c r="D79" s="3" t="s">
        <v>76</v>
      </c>
      <c r="E79" s="3">
        <v>32690</v>
      </c>
      <c r="F79" s="3" t="str">
        <f>VLOOKUP(E79,Sheet5!$A:$C,3,0)</f>
        <v>Hartford</v>
      </c>
      <c r="G79" s="3" t="s">
        <v>77</v>
      </c>
      <c r="H79" s="3" t="e">
        <f>VLOOKUP(E79,#REF!,1,0)</f>
        <v>#REF!</v>
      </c>
      <c r="I79" s="3" t="s">
        <v>36</v>
      </c>
      <c r="J79" s="3" t="s">
        <v>78</v>
      </c>
      <c r="K79" s="6" t="e">
        <f>CONCATENATE(H79,I79,G79,I79,OFFER!#REF!,I79,OFFER!#REF!,I79,IMAGEURL!$B$5)</f>
        <v>#REF!</v>
      </c>
      <c r="L79" s="3" t="e">
        <f>OFFER!#REF!</f>
        <v>#REF!</v>
      </c>
      <c r="M79" s="7" t="e">
        <f>VLOOKUP(E79,#REF!,5,0)</f>
        <v>#REF!</v>
      </c>
      <c r="N79" s="7" t="str">
        <f>IMAGEURL!$C$5</f>
        <v>Silver_Dawn</v>
      </c>
      <c r="O79" s="3"/>
      <c r="P79" s="3"/>
      <c r="Q79" s="3" t="e">
        <f>OFFER!#REF!</f>
        <v>#REF!</v>
      </c>
      <c r="R79" s="3"/>
      <c r="S79" s="3" t="e">
        <f>OFFER!#REF!</f>
        <v>#REF!</v>
      </c>
      <c r="T79" s="3"/>
      <c r="U79" s="3" t="s">
        <v>79</v>
      </c>
      <c r="V79" s="3" t="e">
        <f>OFFER!#REF!</f>
        <v>#REF!</v>
      </c>
      <c r="W79" s="3" t="s">
        <v>80</v>
      </c>
      <c r="X79" s="3" t="e">
        <f>OFFER!#REF!</f>
        <v>#REF!</v>
      </c>
      <c r="Y79" s="3" t="s">
        <v>81</v>
      </c>
      <c r="Z79" s="3"/>
      <c r="AA79" s="3"/>
      <c r="AB79" s="3"/>
      <c r="AC79" s="3"/>
      <c r="AD79" s="3"/>
      <c r="AE79" s="3"/>
      <c r="AF79" s="3"/>
      <c r="AG79" s="3"/>
      <c r="AH79" s="3"/>
      <c r="AI79" s="3"/>
      <c r="AJ79" s="3"/>
      <c r="AK79" s="3"/>
      <c r="AL79" s="3"/>
      <c r="AM79" s="3"/>
      <c r="AN79" s="3"/>
      <c r="AO79" s="3"/>
      <c r="AP79" s="3"/>
      <c r="AQ79" s="3"/>
      <c r="AR79" s="3" t="e">
        <f>OFFER!#REF!</f>
        <v>#REF!</v>
      </c>
      <c r="AS79" s="3" t="e">
        <f>OFFER!#REF!</f>
        <v>#REF!</v>
      </c>
      <c r="AT79" s="3"/>
    </row>
    <row r="80" spans="1:46" ht="15.75" customHeight="1" x14ac:dyDescent="0.2">
      <c r="A80" s="3">
        <v>32690</v>
      </c>
      <c r="B80" s="3" t="s">
        <v>89</v>
      </c>
      <c r="C80" s="3" t="s">
        <v>75</v>
      </c>
      <c r="D80" s="3" t="s">
        <v>76</v>
      </c>
      <c r="E80" s="3">
        <v>32690</v>
      </c>
      <c r="F80" s="3" t="str">
        <f>VLOOKUP(E80,Sheet5!$A:$C,3,0)</f>
        <v>Hartford</v>
      </c>
      <c r="G80" s="3" t="s">
        <v>77</v>
      </c>
      <c r="H80" s="3" t="e">
        <f>VLOOKUP(E80,#REF!,1,0)</f>
        <v>#REF!</v>
      </c>
      <c r="I80" s="3" t="s">
        <v>36</v>
      </c>
      <c r="J80" s="3" t="s">
        <v>78</v>
      </c>
      <c r="K80" s="6" t="e">
        <f>CONCATENATE(H80,I80,G80,I80,OFFER!#REF!,I80,OFFER!#REF!,I80,IMAGEURL!$B$5)</f>
        <v>#REF!</v>
      </c>
      <c r="L80" s="3" t="e">
        <f>OFFER!#REF!</f>
        <v>#REF!</v>
      </c>
      <c r="M80" s="7" t="e">
        <f>VLOOKUP(E80,#REF!,5,0)</f>
        <v>#REF!</v>
      </c>
      <c r="N80" s="7" t="str">
        <f>IMAGEURL!$C$5</f>
        <v>Silver_Dawn</v>
      </c>
      <c r="O80" s="3"/>
      <c r="P80" s="3"/>
      <c r="Q80" s="3" t="e">
        <f>OFFER!#REF!</f>
        <v>#REF!</v>
      </c>
      <c r="R80" s="3"/>
      <c r="S80" s="3"/>
      <c r="T80" s="3" t="e">
        <f>OFFER!#REF!</f>
        <v>#REF!</v>
      </c>
      <c r="U80" s="3" t="s">
        <v>82</v>
      </c>
      <c r="V80" s="3" t="e">
        <f>OFFER!#REF!</f>
        <v>#REF!</v>
      </c>
      <c r="W80" s="3" t="s">
        <v>83</v>
      </c>
      <c r="X80" s="3"/>
      <c r="Y80" s="3"/>
      <c r="Z80" s="3"/>
      <c r="AA80" s="3"/>
      <c r="AB80" s="3"/>
      <c r="AC80" s="3"/>
      <c r="AD80" s="3"/>
      <c r="AE80" s="3"/>
      <c r="AF80" s="3"/>
      <c r="AG80" s="3"/>
      <c r="AH80" s="3"/>
      <c r="AI80" s="3"/>
      <c r="AJ80" s="3"/>
      <c r="AK80" s="3"/>
      <c r="AL80" s="3"/>
      <c r="AM80" s="3"/>
      <c r="AN80" s="3"/>
      <c r="AO80" s="3"/>
      <c r="AP80" s="3"/>
      <c r="AQ80" s="3"/>
      <c r="AR80" s="3" t="e">
        <f>OFFER!#REF!</f>
        <v>#REF!</v>
      </c>
      <c r="AS80" s="3" t="e">
        <f>OFFER!#REF!</f>
        <v>#REF!</v>
      </c>
      <c r="AT80" s="3"/>
    </row>
    <row r="81" spans="1:46" ht="15.75" customHeight="1" x14ac:dyDescent="0.2">
      <c r="A81" s="3">
        <v>32690</v>
      </c>
      <c r="B81" s="3" t="s">
        <v>89</v>
      </c>
      <c r="C81" s="3" t="s">
        <v>75</v>
      </c>
      <c r="D81" s="3" t="s">
        <v>76</v>
      </c>
      <c r="E81" s="3">
        <v>32690</v>
      </c>
      <c r="F81" s="3" t="str">
        <f>VLOOKUP(E81,Sheet5!$A:$C,3,0)</f>
        <v>Hartford</v>
      </c>
      <c r="G81" s="3" t="s">
        <v>77</v>
      </c>
      <c r="H81" s="3" t="e">
        <f>VLOOKUP(E81,#REF!,1,0)</f>
        <v>#REF!</v>
      </c>
      <c r="I81" s="3" t="s">
        <v>36</v>
      </c>
      <c r="J81" s="3" t="s">
        <v>78</v>
      </c>
      <c r="K81" s="6" t="e">
        <f>CONCATENATE(H81,I81,G81,I81,OFFER!#REF!,I81,OFFER!#REF!,I81,IMAGEURL!$B$6)</f>
        <v>#REF!</v>
      </c>
      <c r="L81" s="3" t="e">
        <f>OFFER!#REF!</f>
        <v>#REF!</v>
      </c>
      <c r="M81" s="7" t="e">
        <f>VLOOKUP(E81,#REF!,5,0)</f>
        <v>#REF!</v>
      </c>
      <c r="N81" s="7" t="str">
        <f>IMAGEURL!$C$6</f>
        <v>Bright_Dusk</v>
      </c>
      <c r="O81" s="3"/>
      <c r="P81" s="3"/>
      <c r="Q81" s="3" t="e">
        <f>OFFER!#REF!</f>
        <v>#REF!</v>
      </c>
      <c r="R81" s="3"/>
      <c r="S81" s="3" t="e">
        <f>OFFER!#REF!</f>
        <v>#REF!</v>
      </c>
      <c r="T81" s="3"/>
      <c r="U81" s="3" t="s">
        <v>79</v>
      </c>
      <c r="V81" s="3" t="e">
        <f>OFFER!#REF!</f>
        <v>#REF!</v>
      </c>
      <c r="W81" s="3" t="s">
        <v>80</v>
      </c>
      <c r="X81" s="3" t="e">
        <f>OFFER!#REF!</f>
        <v>#REF!</v>
      </c>
      <c r="Y81" s="3" t="s">
        <v>81</v>
      </c>
      <c r="Z81" s="3"/>
      <c r="AA81" s="3"/>
      <c r="AB81" s="3"/>
      <c r="AC81" s="3"/>
      <c r="AD81" s="3"/>
      <c r="AE81" s="3"/>
      <c r="AF81" s="3"/>
      <c r="AG81" s="3"/>
      <c r="AH81" s="3"/>
      <c r="AI81" s="3"/>
      <c r="AJ81" s="3"/>
      <c r="AK81" s="3"/>
      <c r="AL81" s="3"/>
      <c r="AM81" s="3"/>
      <c r="AN81" s="3"/>
      <c r="AO81" s="3"/>
      <c r="AP81" s="3"/>
      <c r="AQ81" s="3"/>
      <c r="AR81" s="3" t="e">
        <f>OFFER!#REF!</f>
        <v>#REF!</v>
      </c>
      <c r="AS81" s="3" t="e">
        <f>OFFER!#REF!</f>
        <v>#REF!</v>
      </c>
      <c r="AT81" s="3"/>
    </row>
    <row r="82" spans="1:46" ht="15.75" customHeight="1" x14ac:dyDescent="0.2">
      <c r="A82" s="3">
        <v>32690</v>
      </c>
      <c r="B82" s="3" t="s">
        <v>89</v>
      </c>
      <c r="C82" s="3" t="s">
        <v>75</v>
      </c>
      <c r="D82" s="3" t="s">
        <v>76</v>
      </c>
      <c r="E82" s="3">
        <v>32690</v>
      </c>
      <c r="F82" s="3" t="str">
        <f>VLOOKUP(E82,Sheet5!$A:$C,3,0)</f>
        <v>Hartford</v>
      </c>
      <c r="G82" s="3" t="s">
        <v>77</v>
      </c>
      <c r="H82" s="3" t="e">
        <f>VLOOKUP(E82,#REF!,1,0)</f>
        <v>#REF!</v>
      </c>
      <c r="I82" s="3" t="s">
        <v>36</v>
      </c>
      <c r="J82" s="3" t="s">
        <v>78</v>
      </c>
      <c r="K82" s="6" t="e">
        <f>CONCATENATE(H82,I82,G82,I82,OFFER!#REF!,I82,OFFER!#REF!,I82,IMAGEURL!$B$6)</f>
        <v>#REF!</v>
      </c>
      <c r="L82" s="3" t="e">
        <f>OFFER!#REF!</f>
        <v>#REF!</v>
      </c>
      <c r="M82" s="7" t="e">
        <f>VLOOKUP(E82,#REF!,5,0)</f>
        <v>#REF!</v>
      </c>
      <c r="N82" s="7" t="str">
        <f>IMAGEURL!$C$6</f>
        <v>Bright_Dusk</v>
      </c>
      <c r="O82" s="3"/>
      <c r="P82" s="3"/>
      <c r="Q82" s="3" t="e">
        <f>OFFER!#REF!</f>
        <v>#REF!</v>
      </c>
      <c r="R82" s="3"/>
      <c r="S82" s="3"/>
      <c r="T82" s="3" t="e">
        <f>OFFER!#REF!</f>
        <v>#REF!</v>
      </c>
      <c r="U82" s="3" t="s">
        <v>82</v>
      </c>
      <c r="V82" s="3" t="e">
        <f>OFFER!#REF!</f>
        <v>#REF!</v>
      </c>
      <c r="W82" s="3" t="s">
        <v>83</v>
      </c>
      <c r="X82" s="3"/>
      <c r="Y82" s="3"/>
      <c r="Z82" s="3"/>
      <c r="AA82" s="3"/>
      <c r="AB82" s="3"/>
      <c r="AC82" s="3"/>
      <c r="AD82" s="3"/>
      <c r="AE82" s="3"/>
      <c r="AF82" s="3"/>
      <c r="AG82" s="3"/>
      <c r="AH82" s="3"/>
      <c r="AI82" s="3"/>
      <c r="AJ82" s="3"/>
      <c r="AK82" s="3"/>
      <c r="AL82" s="3"/>
      <c r="AM82" s="3"/>
      <c r="AN82" s="3"/>
      <c r="AO82" s="3"/>
      <c r="AP82" s="3"/>
      <c r="AQ82" s="3"/>
      <c r="AR82" s="3" t="e">
        <f>OFFER!#REF!</f>
        <v>#REF!</v>
      </c>
      <c r="AS82" s="3" t="e">
        <f>OFFER!#REF!</f>
        <v>#REF!</v>
      </c>
      <c r="AT82" s="3"/>
    </row>
    <row r="83" spans="1:46" ht="15.75" customHeight="1" x14ac:dyDescent="0.2">
      <c r="A83" s="3">
        <v>32690</v>
      </c>
      <c r="B83" s="3" t="s">
        <v>89</v>
      </c>
      <c r="C83" s="3" t="s">
        <v>75</v>
      </c>
      <c r="D83" s="3" t="s">
        <v>76</v>
      </c>
      <c r="E83" s="3">
        <v>32690</v>
      </c>
      <c r="F83" s="3" t="str">
        <f>VLOOKUP(E83,Sheet5!$A:$C,3,0)</f>
        <v>Hartford</v>
      </c>
      <c r="G83" s="3" t="s">
        <v>77</v>
      </c>
      <c r="H83" s="3" t="e">
        <f>VLOOKUP(E83,#REF!,1,0)</f>
        <v>#REF!</v>
      </c>
      <c r="I83" s="3" t="s">
        <v>36</v>
      </c>
      <c r="J83" s="3" t="s">
        <v>78</v>
      </c>
      <c r="K83" s="6" t="e">
        <f>CONCATENATE(H83,I83,G83,I83,OFFER!#REF!,I83,OFFER!#REF!,I83,IMAGEURL!$B$7)</f>
        <v>#REF!</v>
      </c>
      <c r="L83" s="3" t="e">
        <f>OFFER!#REF!</f>
        <v>#REF!</v>
      </c>
      <c r="M83" s="7" t="e">
        <f>VLOOKUP(E83,#REF!,5,0)</f>
        <v>#REF!</v>
      </c>
      <c r="N83" s="7" t="str">
        <f>IMAGEURL!$C$7</f>
        <v>Vapour_Grey</v>
      </c>
      <c r="O83" s="3"/>
      <c r="P83" s="3"/>
      <c r="Q83" s="3" t="e">
        <f>OFFER!#REF!</f>
        <v>#REF!</v>
      </c>
      <c r="R83" s="3"/>
      <c r="S83" s="3" t="e">
        <f>OFFER!#REF!</f>
        <v>#REF!</v>
      </c>
      <c r="T83" s="3"/>
      <c r="U83" s="3" t="s">
        <v>79</v>
      </c>
      <c r="V83" s="3" t="e">
        <f>OFFER!#REF!</f>
        <v>#REF!</v>
      </c>
      <c r="W83" s="3" t="s">
        <v>80</v>
      </c>
      <c r="X83" s="3" t="e">
        <f>OFFER!#REF!</f>
        <v>#REF!</v>
      </c>
      <c r="Y83" s="3" t="s">
        <v>81</v>
      </c>
      <c r="Z83" s="3"/>
      <c r="AA83" s="3"/>
      <c r="AB83" s="3"/>
      <c r="AC83" s="3"/>
      <c r="AD83" s="3"/>
      <c r="AE83" s="3"/>
      <c r="AF83" s="3"/>
      <c r="AG83" s="3"/>
      <c r="AH83" s="3"/>
      <c r="AI83" s="3"/>
      <c r="AJ83" s="3"/>
      <c r="AK83" s="3"/>
      <c r="AL83" s="3"/>
      <c r="AM83" s="3"/>
      <c r="AN83" s="3"/>
      <c r="AO83" s="3"/>
      <c r="AP83" s="3"/>
      <c r="AQ83" s="3"/>
      <c r="AR83" s="3" t="e">
        <f>OFFER!#REF!</f>
        <v>#REF!</v>
      </c>
      <c r="AS83" s="3" t="e">
        <f>OFFER!#REF!</f>
        <v>#REF!</v>
      </c>
      <c r="AT83" s="3"/>
    </row>
    <row r="84" spans="1:46" ht="15.75" customHeight="1" x14ac:dyDescent="0.2">
      <c r="A84" s="3">
        <v>32690</v>
      </c>
      <c r="B84" s="3" t="s">
        <v>89</v>
      </c>
      <c r="C84" s="3" t="s">
        <v>75</v>
      </c>
      <c r="D84" s="3" t="s">
        <v>76</v>
      </c>
      <c r="E84" s="3">
        <v>32690</v>
      </c>
      <c r="F84" s="3" t="str">
        <f>VLOOKUP(E84,Sheet5!$A:$C,3,0)</f>
        <v>Hartford</v>
      </c>
      <c r="G84" s="3" t="s">
        <v>77</v>
      </c>
      <c r="H84" s="3" t="e">
        <f>VLOOKUP(E84,#REF!,1,0)</f>
        <v>#REF!</v>
      </c>
      <c r="I84" s="3" t="s">
        <v>36</v>
      </c>
      <c r="J84" s="3" t="s">
        <v>78</v>
      </c>
      <c r="K84" s="6" t="e">
        <f>CONCATENATE(H84,I84,G84,I84,OFFER!#REF!,I84,OFFER!#REF!,I84,IMAGEURL!$B$7)</f>
        <v>#REF!</v>
      </c>
      <c r="L84" s="3" t="e">
        <f>OFFER!#REF!</f>
        <v>#REF!</v>
      </c>
      <c r="M84" s="7" t="e">
        <f>VLOOKUP(E84,#REF!,5,0)</f>
        <v>#REF!</v>
      </c>
      <c r="N84" s="7" t="str">
        <f>IMAGEURL!$C$7</f>
        <v>Vapour_Grey</v>
      </c>
      <c r="O84" s="3"/>
      <c r="P84" s="3"/>
      <c r="Q84" s="3" t="e">
        <f>OFFER!#REF!</f>
        <v>#REF!</v>
      </c>
      <c r="R84" s="3"/>
      <c r="S84" s="3"/>
      <c r="T84" s="3" t="e">
        <f>OFFER!#REF!</f>
        <v>#REF!</v>
      </c>
      <c r="U84" s="3" t="s">
        <v>82</v>
      </c>
      <c r="V84" s="3" t="e">
        <f>OFFER!#REF!</f>
        <v>#REF!</v>
      </c>
      <c r="W84" s="3" t="s">
        <v>83</v>
      </c>
      <c r="X84" s="3"/>
      <c r="Y84" s="3"/>
      <c r="Z84" s="3"/>
      <c r="AA84" s="3"/>
      <c r="AB84" s="3"/>
      <c r="AC84" s="3"/>
      <c r="AD84" s="3"/>
      <c r="AE84" s="3"/>
      <c r="AF84" s="3"/>
      <c r="AG84" s="3"/>
      <c r="AH84" s="3"/>
      <c r="AI84" s="3"/>
      <c r="AJ84" s="3"/>
      <c r="AK84" s="3"/>
      <c r="AL84" s="3"/>
      <c r="AM84" s="3"/>
      <c r="AN84" s="3"/>
      <c r="AO84" s="3"/>
      <c r="AP84" s="3"/>
      <c r="AQ84" s="3"/>
      <c r="AR84" s="3" t="e">
        <f>OFFER!#REF!</f>
        <v>#REF!</v>
      </c>
      <c r="AS84" s="3" t="e">
        <f>OFFER!#REF!</f>
        <v>#REF!</v>
      </c>
      <c r="AT84" s="3"/>
    </row>
    <row r="85" spans="1:46" ht="15.75" customHeight="1" x14ac:dyDescent="0.2">
      <c r="A85" s="3">
        <v>32690</v>
      </c>
      <c r="B85" s="3" t="s">
        <v>89</v>
      </c>
      <c r="C85" s="3" t="s">
        <v>75</v>
      </c>
      <c r="D85" s="3" t="s">
        <v>76</v>
      </c>
      <c r="E85" s="3">
        <v>32690</v>
      </c>
      <c r="F85" s="3" t="str">
        <f>VLOOKUP(E85,Sheet5!$A:$C,3,0)</f>
        <v>Hartford</v>
      </c>
      <c r="G85" s="3" t="s">
        <v>77</v>
      </c>
      <c r="H85" s="3" t="e">
        <f>VLOOKUP(E85,#REF!,1,0)</f>
        <v>#REF!</v>
      </c>
      <c r="I85" s="3" t="s">
        <v>36</v>
      </c>
      <c r="J85" s="3" t="s">
        <v>78</v>
      </c>
      <c r="K85" s="6" t="e">
        <f>CONCATENATE(H85,I85,G85,I85,OFFER!#REF!,I85,OFFER!#REF!,I85,IMAGEURL!$B$8)</f>
        <v>#REF!</v>
      </c>
      <c r="L85" s="3" t="e">
        <f>OFFER!#REF!</f>
        <v>#REF!</v>
      </c>
      <c r="M85" s="7" t="e">
        <f>VLOOKUP(E85,#REF!,5,0)</f>
        <v>#REF!</v>
      </c>
      <c r="N85" s="7" t="str">
        <f>IMAGEURL!$C$8</f>
        <v>Crystal_White</v>
      </c>
      <c r="O85" s="3"/>
      <c r="P85" s="3"/>
      <c r="Q85" s="3" t="e">
        <f>OFFER!#REF!</f>
        <v>#REF!</v>
      </c>
      <c r="R85" s="3"/>
      <c r="S85" s="3" t="e">
        <f>OFFER!#REF!</f>
        <v>#REF!</v>
      </c>
      <c r="T85" s="3"/>
      <c r="U85" s="3" t="s">
        <v>79</v>
      </c>
      <c r="V85" s="3" t="e">
        <f>OFFER!#REF!</f>
        <v>#REF!</v>
      </c>
      <c r="W85" s="3" t="s">
        <v>80</v>
      </c>
      <c r="X85" s="3" t="e">
        <f>OFFER!#REF!</f>
        <v>#REF!</v>
      </c>
      <c r="Y85" s="3" t="s">
        <v>81</v>
      </c>
      <c r="Z85" s="3"/>
      <c r="AA85" s="3"/>
      <c r="AB85" s="3"/>
      <c r="AC85" s="3"/>
      <c r="AD85" s="3"/>
      <c r="AE85" s="3"/>
      <c r="AF85" s="3"/>
      <c r="AG85" s="3"/>
      <c r="AH85" s="3"/>
      <c r="AI85" s="3"/>
      <c r="AJ85" s="3"/>
      <c r="AK85" s="3"/>
      <c r="AL85" s="3"/>
      <c r="AM85" s="3"/>
      <c r="AN85" s="3"/>
      <c r="AO85" s="3"/>
      <c r="AP85" s="3"/>
      <c r="AQ85" s="3"/>
      <c r="AR85" s="3" t="e">
        <f>OFFER!#REF!</f>
        <v>#REF!</v>
      </c>
      <c r="AS85" s="3" t="e">
        <f>OFFER!#REF!</f>
        <v>#REF!</v>
      </c>
      <c r="AT85" s="3"/>
    </row>
    <row r="86" spans="1:46" ht="15.75" customHeight="1" x14ac:dyDescent="0.2">
      <c r="A86" s="3">
        <v>32690</v>
      </c>
      <c r="B86" s="3" t="s">
        <v>89</v>
      </c>
      <c r="C86" s="3" t="s">
        <v>75</v>
      </c>
      <c r="D86" s="3" t="s">
        <v>76</v>
      </c>
      <c r="E86" s="3">
        <v>32690</v>
      </c>
      <c r="F86" s="3" t="str">
        <f>VLOOKUP(E86,Sheet5!$A:$C,3,0)</f>
        <v>Hartford</v>
      </c>
      <c r="G86" s="3" t="s">
        <v>77</v>
      </c>
      <c r="H86" s="3" t="e">
        <f>VLOOKUP(E86,#REF!,1,0)</f>
        <v>#REF!</v>
      </c>
      <c r="I86" s="3" t="s">
        <v>36</v>
      </c>
      <c r="J86" s="3" t="s">
        <v>78</v>
      </c>
      <c r="K86" s="6" t="e">
        <f>CONCATENATE(H86,I86,G86,I86,OFFER!#REF!,I86,OFFER!#REF!,I86,IMAGEURL!$B$8)</f>
        <v>#REF!</v>
      </c>
      <c r="L86" s="3" t="e">
        <f>OFFER!#REF!</f>
        <v>#REF!</v>
      </c>
      <c r="M86" s="7" t="e">
        <f>VLOOKUP(E86,#REF!,5,0)</f>
        <v>#REF!</v>
      </c>
      <c r="N86" s="7" t="str">
        <f>IMAGEURL!$C$8</f>
        <v>Crystal_White</v>
      </c>
      <c r="O86" s="3"/>
      <c r="P86" s="3"/>
      <c r="Q86" s="3" t="e">
        <f>OFFER!#REF!</f>
        <v>#REF!</v>
      </c>
      <c r="R86" s="3"/>
      <c r="S86" s="3"/>
      <c r="T86" s="3" t="e">
        <f>OFFER!#REF!</f>
        <v>#REF!</v>
      </c>
      <c r="U86" s="3" t="s">
        <v>82</v>
      </c>
      <c r="V86" s="3" t="e">
        <f>OFFER!#REF!</f>
        <v>#REF!</v>
      </c>
      <c r="W86" s="3" t="s">
        <v>83</v>
      </c>
      <c r="X86" s="3"/>
      <c r="Y86" s="3"/>
      <c r="Z86" s="3"/>
      <c r="AA86" s="3"/>
      <c r="AB86" s="3"/>
      <c r="AC86" s="3"/>
      <c r="AD86" s="3"/>
      <c r="AE86" s="3"/>
      <c r="AF86" s="3"/>
      <c r="AG86" s="3"/>
      <c r="AH86" s="3"/>
      <c r="AI86" s="3"/>
      <c r="AJ86" s="3"/>
      <c r="AK86" s="3"/>
      <c r="AL86" s="3"/>
      <c r="AM86" s="3"/>
      <c r="AN86" s="3"/>
      <c r="AO86" s="3"/>
      <c r="AP86" s="3"/>
      <c r="AQ86" s="3"/>
      <c r="AR86" s="3" t="e">
        <f>OFFER!#REF!</f>
        <v>#REF!</v>
      </c>
      <c r="AS86" s="3" t="e">
        <f>OFFER!#REF!</f>
        <v>#REF!</v>
      </c>
      <c r="AT86" s="3"/>
    </row>
    <row r="87" spans="1:46" ht="15.75" customHeight="1" x14ac:dyDescent="0.2">
      <c r="A87" s="3">
        <v>32810</v>
      </c>
      <c r="B87" s="3" t="s">
        <v>90</v>
      </c>
      <c r="C87" s="3" t="s">
        <v>75</v>
      </c>
      <c r="D87" s="3" t="s">
        <v>76</v>
      </c>
      <c r="E87" s="3">
        <v>32810</v>
      </c>
      <c r="F87" s="3" t="str">
        <f>VLOOKUP(E87,Sheet5!$A:$C,3,0)</f>
        <v>Hartford</v>
      </c>
      <c r="G87" s="3" t="s">
        <v>77</v>
      </c>
      <c r="H87" s="3" t="e">
        <f>VLOOKUP(E87,#REF!,1,0)</f>
        <v>#REF!</v>
      </c>
      <c r="I87" s="3" t="s">
        <v>36</v>
      </c>
      <c r="J87" s="3" t="s">
        <v>78</v>
      </c>
      <c r="K87" s="6" t="e">
        <f>CONCATENATE(H87,I87,G87,I87,OFFER!#REF!,I87,OFFER!#REF!,I87,IMAGEURL!$B$2)</f>
        <v>#REF!</v>
      </c>
      <c r="L87" s="3" t="e">
        <f>OFFER!#REF!</f>
        <v>#REF!</v>
      </c>
      <c r="M87" s="7" t="e">
        <f>VLOOKUP(E87,#REF!,5,0)</f>
        <v>#REF!</v>
      </c>
      <c r="N87" s="7" t="str">
        <f>IMAGEURL!$C$2</f>
        <v>Onyx_Black</v>
      </c>
      <c r="O87" s="3"/>
      <c r="P87" s="3"/>
      <c r="Q87" s="3" t="e">
        <f>OFFER!#REF!</f>
        <v>#REF!</v>
      </c>
      <c r="R87" s="3"/>
      <c r="S87" s="3" t="e">
        <f>OFFER!#REF!</f>
        <v>#REF!</v>
      </c>
      <c r="T87" s="3"/>
      <c r="U87" s="3" t="s">
        <v>79</v>
      </c>
      <c r="V87" s="3" t="e">
        <f>OFFER!#REF!</f>
        <v>#REF!</v>
      </c>
      <c r="W87" s="3" t="s">
        <v>80</v>
      </c>
      <c r="X87" s="3" t="e">
        <f>OFFER!#REF!</f>
        <v>#REF!</v>
      </c>
      <c r="Y87" s="3" t="s">
        <v>81</v>
      </c>
      <c r="Z87" s="3"/>
      <c r="AA87" s="3"/>
      <c r="AB87" s="3"/>
      <c r="AC87" s="3"/>
      <c r="AD87" s="3"/>
      <c r="AE87" s="3"/>
      <c r="AF87" s="3"/>
      <c r="AG87" s="3"/>
      <c r="AH87" s="3"/>
      <c r="AI87" s="3"/>
      <c r="AJ87" s="3"/>
      <c r="AK87" s="3"/>
      <c r="AL87" s="3"/>
      <c r="AM87" s="3"/>
      <c r="AN87" s="3"/>
      <c r="AO87" s="3"/>
      <c r="AP87" s="3"/>
      <c r="AQ87" s="3"/>
      <c r="AR87" s="3" t="e">
        <f>OFFER!#REF!</f>
        <v>#REF!</v>
      </c>
      <c r="AS87" s="3" t="e">
        <f>OFFER!#REF!</f>
        <v>#REF!</v>
      </c>
      <c r="AT87" s="3"/>
    </row>
    <row r="88" spans="1:46" ht="15.75" customHeight="1" x14ac:dyDescent="0.2">
      <c r="A88" s="3">
        <v>32810</v>
      </c>
      <c r="B88" s="3" t="s">
        <v>90</v>
      </c>
      <c r="C88" s="3" t="s">
        <v>75</v>
      </c>
      <c r="D88" s="3" t="s">
        <v>76</v>
      </c>
      <c r="E88" s="3">
        <v>32810</v>
      </c>
      <c r="F88" s="3" t="str">
        <f>VLOOKUP(E88,Sheet5!$A:$C,3,0)</f>
        <v>Hartford</v>
      </c>
      <c r="G88" s="3" t="s">
        <v>77</v>
      </c>
      <c r="H88" s="3" t="e">
        <f>VLOOKUP(E88,#REF!,1,0)</f>
        <v>#REF!</v>
      </c>
      <c r="I88" s="3" t="s">
        <v>36</v>
      </c>
      <c r="J88" s="3" t="s">
        <v>78</v>
      </c>
      <c r="K88" s="6" t="e">
        <f>CONCATENATE(H88,I88,G88,I88,OFFER!#REF!,I88,OFFER!#REF!,I88,IMAGEURL!$B$2)</f>
        <v>#REF!</v>
      </c>
      <c r="L88" s="3" t="e">
        <f>OFFER!#REF!</f>
        <v>#REF!</v>
      </c>
      <c r="M88" s="7" t="e">
        <f>VLOOKUP(E88,#REF!,5,0)</f>
        <v>#REF!</v>
      </c>
      <c r="N88" s="7" t="str">
        <f>IMAGEURL!$C$2</f>
        <v>Onyx_Black</v>
      </c>
      <c r="O88" s="3"/>
      <c r="P88" s="3"/>
      <c r="Q88" s="3" t="e">
        <f>OFFER!#REF!</f>
        <v>#REF!</v>
      </c>
      <c r="R88" s="3"/>
      <c r="S88" s="3"/>
      <c r="T88" s="3" t="e">
        <f>OFFER!#REF!</f>
        <v>#REF!</v>
      </c>
      <c r="U88" s="3" t="s">
        <v>82</v>
      </c>
      <c r="V88" s="3" t="e">
        <f>OFFER!#REF!</f>
        <v>#REF!</v>
      </c>
      <c r="W88" s="3" t="s">
        <v>83</v>
      </c>
      <c r="X88" s="3"/>
      <c r="Y88" s="3"/>
      <c r="Z88" s="3"/>
      <c r="AA88" s="3"/>
      <c r="AB88" s="3"/>
      <c r="AC88" s="3"/>
      <c r="AD88" s="3"/>
      <c r="AE88" s="3"/>
      <c r="AF88" s="3"/>
      <c r="AG88" s="3"/>
      <c r="AH88" s="3"/>
      <c r="AI88" s="3"/>
      <c r="AJ88" s="3"/>
      <c r="AK88" s="3"/>
      <c r="AL88" s="3"/>
      <c r="AM88" s="3"/>
      <c r="AN88" s="3"/>
      <c r="AO88" s="3"/>
      <c r="AP88" s="3"/>
      <c r="AQ88" s="3"/>
      <c r="AR88" s="3" t="e">
        <f>OFFER!#REF!</f>
        <v>#REF!</v>
      </c>
      <c r="AS88" s="3" t="e">
        <f>OFFER!#REF!</f>
        <v>#REF!</v>
      </c>
      <c r="AT88" s="3"/>
    </row>
    <row r="89" spans="1:46" ht="15.75" customHeight="1" x14ac:dyDescent="0.2">
      <c r="A89" s="3">
        <v>32810</v>
      </c>
      <c r="B89" s="3" t="s">
        <v>90</v>
      </c>
      <c r="C89" s="3" t="s">
        <v>75</v>
      </c>
      <c r="D89" s="3" t="s">
        <v>76</v>
      </c>
      <c r="E89" s="3">
        <v>32810</v>
      </c>
      <c r="F89" s="3" t="str">
        <f>VLOOKUP(E89,Sheet5!$A:$C,3,0)</f>
        <v>Hartford</v>
      </c>
      <c r="G89" s="3" t="s">
        <v>77</v>
      </c>
      <c r="H89" s="3" t="e">
        <f>VLOOKUP(E89,#REF!,1,0)</f>
        <v>#REF!</v>
      </c>
      <c r="I89" s="3" t="s">
        <v>36</v>
      </c>
      <c r="J89" s="3" t="s">
        <v>78</v>
      </c>
      <c r="K89" s="6" t="e">
        <f>CONCATENATE(H89,I89,G89,I89,OFFER!#REF!,I89,OFFER!#REF!,I89,IMAGEURL!$B$3)</f>
        <v>#REF!</v>
      </c>
      <c r="L89" s="3" t="e">
        <f>OFFER!#REF!</f>
        <v>#REF!</v>
      </c>
      <c r="M89" s="7" t="e">
        <f>VLOOKUP(E89,#REF!,5,0)</f>
        <v>#REF!</v>
      </c>
      <c r="N89" s="7" t="str">
        <f>IMAGEURL!$C$3</f>
        <v>Denim_Blue</v>
      </c>
      <c r="O89" s="3"/>
      <c r="P89" s="3"/>
      <c r="Q89" s="3" t="e">
        <f>OFFER!#REF!</f>
        <v>#REF!</v>
      </c>
      <c r="R89" s="3"/>
      <c r="S89" s="3" t="e">
        <f>OFFER!#REF!</f>
        <v>#REF!</v>
      </c>
      <c r="T89" s="3"/>
      <c r="U89" s="3" t="s">
        <v>79</v>
      </c>
      <c r="V89" s="3" t="e">
        <f>OFFER!#REF!</f>
        <v>#REF!</v>
      </c>
      <c r="W89" s="3" t="s">
        <v>80</v>
      </c>
      <c r="X89" s="3" t="e">
        <f>OFFER!#REF!</f>
        <v>#REF!</v>
      </c>
      <c r="Y89" s="3" t="s">
        <v>81</v>
      </c>
      <c r="Z89" s="3"/>
      <c r="AA89" s="3"/>
      <c r="AB89" s="3"/>
      <c r="AC89" s="3"/>
      <c r="AD89" s="3"/>
      <c r="AE89" s="3"/>
      <c r="AF89" s="3"/>
      <c r="AG89" s="3"/>
      <c r="AH89" s="3"/>
      <c r="AI89" s="3"/>
      <c r="AJ89" s="3"/>
      <c r="AK89" s="3"/>
      <c r="AL89" s="3"/>
      <c r="AM89" s="3"/>
      <c r="AN89" s="3"/>
      <c r="AO89" s="3"/>
      <c r="AP89" s="3"/>
      <c r="AQ89" s="3"/>
      <c r="AR89" s="3" t="e">
        <f>OFFER!#REF!</f>
        <v>#REF!</v>
      </c>
      <c r="AS89" s="3" t="e">
        <f>OFFER!#REF!</f>
        <v>#REF!</v>
      </c>
      <c r="AT89" s="3"/>
    </row>
    <row r="90" spans="1:46" ht="15.75" customHeight="1" x14ac:dyDescent="0.2">
      <c r="A90" s="3">
        <v>32810</v>
      </c>
      <c r="B90" s="3" t="s">
        <v>90</v>
      </c>
      <c r="C90" s="3" t="s">
        <v>75</v>
      </c>
      <c r="D90" s="3" t="s">
        <v>76</v>
      </c>
      <c r="E90" s="3">
        <v>32810</v>
      </c>
      <c r="F90" s="3" t="str">
        <f>VLOOKUP(E90,Sheet5!$A:$C,3,0)</f>
        <v>Hartford</v>
      </c>
      <c r="G90" s="5" t="s">
        <v>77</v>
      </c>
      <c r="H90" s="3" t="e">
        <f>VLOOKUP(E90,#REF!,1,0)</f>
        <v>#REF!</v>
      </c>
      <c r="I90" s="3" t="s">
        <v>36</v>
      </c>
      <c r="J90" s="3" t="s">
        <v>78</v>
      </c>
      <c r="K90" s="6" t="e">
        <f>CONCATENATE(H90,I90,G90,I90,OFFER!#REF!,I90,OFFER!#REF!,I90,IMAGEURL!$B$3)</f>
        <v>#REF!</v>
      </c>
      <c r="L90" s="3" t="e">
        <f>OFFER!#REF!</f>
        <v>#REF!</v>
      </c>
      <c r="M90" s="7" t="e">
        <f>VLOOKUP(E90,#REF!,5,0)</f>
        <v>#REF!</v>
      </c>
      <c r="N90" s="7" t="str">
        <f>IMAGEURL!$C$3</f>
        <v>Denim_Blue</v>
      </c>
      <c r="O90" s="3"/>
      <c r="P90" s="3"/>
      <c r="Q90" s="3" t="e">
        <f>OFFER!#REF!</f>
        <v>#REF!</v>
      </c>
      <c r="R90" s="3"/>
      <c r="S90" s="3"/>
      <c r="T90" s="3" t="e">
        <f>OFFER!#REF!</f>
        <v>#REF!</v>
      </c>
      <c r="U90" s="3" t="s">
        <v>82</v>
      </c>
      <c r="V90" s="3" t="e">
        <f>OFFER!#REF!</f>
        <v>#REF!</v>
      </c>
      <c r="W90" s="3" t="s">
        <v>83</v>
      </c>
      <c r="X90" s="3"/>
      <c r="Y90" s="3"/>
      <c r="Z90" s="3"/>
      <c r="AA90" s="3"/>
      <c r="AB90" s="3"/>
      <c r="AC90" s="3"/>
      <c r="AD90" s="3"/>
      <c r="AE90" s="3"/>
      <c r="AF90" s="3"/>
      <c r="AG90" s="3"/>
      <c r="AH90" s="3"/>
      <c r="AI90" s="3"/>
      <c r="AJ90" s="3"/>
      <c r="AK90" s="3"/>
      <c r="AL90" s="3"/>
      <c r="AM90" s="3"/>
      <c r="AN90" s="3"/>
      <c r="AO90" s="3"/>
      <c r="AP90" s="3"/>
      <c r="AQ90" s="3"/>
      <c r="AR90" s="3" t="e">
        <f>OFFER!#REF!</f>
        <v>#REF!</v>
      </c>
      <c r="AS90" s="3" t="e">
        <f>OFFER!#REF!</f>
        <v>#REF!</v>
      </c>
      <c r="AT90" s="3"/>
    </row>
    <row r="91" spans="1:46" ht="15.75" customHeight="1" x14ac:dyDescent="0.2">
      <c r="A91" s="3">
        <v>32810</v>
      </c>
      <c r="B91" s="3" t="s">
        <v>90</v>
      </c>
      <c r="C91" s="3" t="s">
        <v>75</v>
      </c>
      <c r="D91" s="3" t="s">
        <v>76</v>
      </c>
      <c r="E91" s="3">
        <v>32810</v>
      </c>
      <c r="F91" s="3" t="str">
        <f>VLOOKUP(E91,Sheet5!$A:$C,3,0)</f>
        <v>Hartford</v>
      </c>
      <c r="G91" s="5" t="s">
        <v>77</v>
      </c>
      <c r="H91" s="3" t="e">
        <f>VLOOKUP(E91,#REF!,1,0)</f>
        <v>#REF!</v>
      </c>
      <c r="I91" s="3" t="s">
        <v>36</v>
      </c>
      <c r="J91" s="3" t="s">
        <v>78</v>
      </c>
      <c r="K91" s="6" t="e">
        <f>CONCATENATE(H91,I91,G91,I91,OFFER!#REF!,I91,OFFER!#REF!,I91,IMAGEURL!$B$4)</f>
        <v>#REF!</v>
      </c>
      <c r="L91" s="3" t="e">
        <f>OFFER!#REF!</f>
        <v>#REF!</v>
      </c>
      <c r="M91" s="7" t="e">
        <f>VLOOKUP(E91,#REF!,5,0)</f>
        <v>#REF!</v>
      </c>
      <c r="N91" s="7" t="str">
        <f>IMAGEURL!$C$4</f>
        <v>Platinum_Grey</v>
      </c>
      <c r="O91" s="3"/>
      <c r="P91" s="3"/>
      <c r="Q91" s="3" t="e">
        <f>OFFER!#REF!</f>
        <v>#REF!</v>
      </c>
      <c r="R91" s="3"/>
      <c r="S91" s="3" t="e">
        <f>OFFER!#REF!</f>
        <v>#REF!</v>
      </c>
      <c r="T91" s="3"/>
      <c r="U91" s="3" t="s">
        <v>79</v>
      </c>
      <c r="V91" s="3" t="e">
        <f>OFFER!#REF!</f>
        <v>#REF!</v>
      </c>
      <c r="W91" s="3" t="s">
        <v>80</v>
      </c>
      <c r="X91" s="3" t="e">
        <f>OFFER!#REF!</f>
        <v>#REF!</v>
      </c>
      <c r="Y91" s="3" t="s">
        <v>81</v>
      </c>
      <c r="Z91" s="3"/>
      <c r="AA91" s="3"/>
      <c r="AB91" s="3"/>
      <c r="AC91" s="3"/>
      <c r="AD91" s="3"/>
      <c r="AE91" s="3"/>
      <c r="AF91" s="3"/>
      <c r="AG91" s="3"/>
      <c r="AH91" s="3"/>
      <c r="AI91" s="3"/>
      <c r="AJ91" s="3"/>
      <c r="AK91" s="3"/>
      <c r="AL91" s="3"/>
      <c r="AM91" s="3"/>
      <c r="AN91" s="3"/>
      <c r="AO91" s="3"/>
      <c r="AP91" s="3"/>
      <c r="AQ91" s="3"/>
      <c r="AR91" s="3" t="e">
        <f>OFFER!#REF!</f>
        <v>#REF!</v>
      </c>
      <c r="AS91" s="3" t="e">
        <f>OFFER!#REF!</f>
        <v>#REF!</v>
      </c>
      <c r="AT91" s="3"/>
    </row>
    <row r="92" spans="1:46" ht="15.75" customHeight="1" x14ac:dyDescent="0.2">
      <c r="A92" s="3">
        <v>32810</v>
      </c>
      <c r="B92" s="3" t="s">
        <v>90</v>
      </c>
      <c r="C92" s="3" t="s">
        <v>75</v>
      </c>
      <c r="D92" s="3" t="s">
        <v>76</v>
      </c>
      <c r="E92" s="3">
        <v>32810</v>
      </c>
      <c r="F92" s="3" t="str">
        <f>VLOOKUP(E92,Sheet5!$A:$C,3,0)</f>
        <v>Hartford</v>
      </c>
      <c r="G92" s="3" t="s">
        <v>77</v>
      </c>
      <c r="H92" s="3" t="e">
        <f>VLOOKUP(E92,#REF!,1,0)</f>
        <v>#REF!</v>
      </c>
      <c r="I92" s="3" t="s">
        <v>36</v>
      </c>
      <c r="J92" s="3" t="s">
        <v>78</v>
      </c>
      <c r="K92" s="6" t="e">
        <f>CONCATENATE(H92,I92,G92,I92,OFFER!#REF!,I92,OFFER!#REF!,I92,IMAGEURL!$B$4)</f>
        <v>#REF!</v>
      </c>
      <c r="L92" s="3" t="e">
        <f>OFFER!#REF!</f>
        <v>#REF!</v>
      </c>
      <c r="M92" s="7" t="e">
        <f>VLOOKUP(E92,#REF!,5,0)</f>
        <v>#REF!</v>
      </c>
      <c r="N92" s="7" t="str">
        <f>IMAGEURL!$C$4</f>
        <v>Platinum_Grey</v>
      </c>
      <c r="O92" s="3"/>
      <c r="P92" s="3"/>
      <c r="Q92" s="3" t="e">
        <f>OFFER!#REF!</f>
        <v>#REF!</v>
      </c>
      <c r="R92" s="3"/>
      <c r="S92" s="3"/>
      <c r="T92" s="3" t="e">
        <f>OFFER!#REF!</f>
        <v>#REF!</v>
      </c>
      <c r="U92" s="3" t="s">
        <v>82</v>
      </c>
      <c r="V92" s="3" t="e">
        <f>OFFER!#REF!</f>
        <v>#REF!</v>
      </c>
      <c r="W92" s="3" t="s">
        <v>83</v>
      </c>
      <c r="X92" s="3"/>
      <c r="Y92" s="3"/>
      <c r="Z92" s="3"/>
      <c r="AA92" s="3"/>
      <c r="AB92" s="3"/>
      <c r="AC92" s="3"/>
      <c r="AD92" s="3"/>
      <c r="AE92" s="3"/>
      <c r="AF92" s="3"/>
      <c r="AG92" s="3"/>
      <c r="AH92" s="3"/>
      <c r="AI92" s="3"/>
      <c r="AJ92" s="3"/>
      <c r="AK92" s="3"/>
      <c r="AL92" s="3"/>
      <c r="AM92" s="3"/>
      <c r="AN92" s="3"/>
      <c r="AO92" s="3"/>
      <c r="AP92" s="3"/>
      <c r="AQ92" s="3"/>
      <c r="AR92" s="3" t="e">
        <f>OFFER!#REF!</f>
        <v>#REF!</v>
      </c>
      <c r="AS92" s="3" t="e">
        <f>OFFER!#REF!</f>
        <v>#REF!</v>
      </c>
      <c r="AT92" s="3"/>
    </row>
    <row r="93" spans="1:46" ht="15.75" customHeight="1" x14ac:dyDescent="0.2">
      <c r="A93" s="3">
        <v>32810</v>
      </c>
      <c r="B93" s="3" t="s">
        <v>90</v>
      </c>
      <c r="C93" s="3" t="s">
        <v>75</v>
      </c>
      <c r="D93" s="3" t="s">
        <v>76</v>
      </c>
      <c r="E93" s="3">
        <v>32810</v>
      </c>
      <c r="F93" s="3" t="str">
        <f>VLOOKUP(E93,Sheet5!$A:$C,3,0)</f>
        <v>Hartford</v>
      </c>
      <c r="G93" s="3" t="s">
        <v>77</v>
      </c>
      <c r="H93" s="3" t="e">
        <f>VLOOKUP(E93,#REF!,1,0)</f>
        <v>#REF!</v>
      </c>
      <c r="I93" s="3" t="s">
        <v>36</v>
      </c>
      <c r="J93" s="3" t="s">
        <v>78</v>
      </c>
      <c r="K93" s="6" t="e">
        <f>CONCATENATE(H93,I93,G93,I93,OFFER!#REF!,I93,OFFER!#REF!,I93,IMAGEURL!$B$5)</f>
        <v>#REF!</v>
      </c>
      <c r="L93" s="3" t="e">
        <f>OFFER!#REF!</f>
        <v>#REF!</v>
      </c>
      <c r="M93" s="7" t="e">
        <f>VLOOKUP(E93,#REF!,5,0)</f>
        <v>#REF!</v>
      </c>
      <c r="N93" s="7" t="str">
        <f>IMAGEURL!$C$5</f>
        <v>Silver_Dawn</v>
      </c>
      <c r="O93" s="3"/>
      <c r="P93" s="3"/>
      <c r="Q93" s="3" t="e">
        <f>OFFER!#REF!</f>
        <v>#REF!</v>
      </c>
      <c r="R93" s="3"/>
      <c r="S93" s="3" t="e">
        <f>OFFER!#REF!</f>
        <v>#REF!</v>
      </c>
      <c r="T93" s="3"/>
      <c r="U93" s="3" t="s">
        <v>79</v>
      </c>
      <c r="V93" s="3" t="e">
        <f>OFFER!#REF!</f>
        <v>#REF!</v>
      </c>
      <c r="W93" s="3" t="s">
        <v>80</v>
      </c>
      <c r="X93" s="3" t="e">
        <f>OFFER!#REF!</f>
        <v>#REF!</v>
      </c>
      <c r="Y93" s="3" t="s">
        <v>81</v>
      </c>
      <c r="Z93" s="3"/>
      <c r="AA93" s="3"/>
      <c r="AB93" s="3"/>
      <c r="AC93" s="3"/>
      <c r="AD93" s="3"/>
      <c r="AE93" s="3"/>
      <c r="AF93" s="3"/>
      <c r="AG93" s="3"/>
      <c r="AH93" s="3"/>
      <c r="AI93" s="3"/>
      <c r="AJ93" s="3"/>
      <c r="AK93" s="3"/>
      <c r="AL93" s="3"/>
      <c r="AM93" s="3"/>
      <c r="AN93" s="3"/>
      <c r="AO93" s="3"/>
      <c r="AP93" s="3"/>
      <c r="AQ93" s="3"/>
      <c r="AR93" s="3" t="e">
        <f>OFFER!#REF!</f>
        <v>#REF!</v>
      </c>
      <c r="AS93" s="3" t="e">
        <f>OFFER!#REF!</f>
        <v>#REF!</v>
      </c>
      <c r="AT93" s="3"/>
    </row>
    <row r="94" spans="1:46" ht="15.75" customHeight="1" x14ac:dyDescent="0.2">
      <c r="A94" s="3">
        <v>32810</v>
      </c>
      <c r="B94" s="3" t="s">
        <v>90</v>
      </c>
      <c r="C94" s="3" t="s">
        <v>75</v>
      </c>
      <c r="D94" s="3" t="s">
        <v>76</v>
      </c>
      <c r="E94" s="3">
        <v>32810</v>
      </c>
      <c r="F94" s="3" t="str">
        <f>VLOOKUP(E94,Sheet5!$A:$C,3,0)</f>
        <v>Hartford</v>
      </c>
      <c r="G94" s="3" t="s">
        <v>77</v>
      </c>
      <c r="H94" s="3" t="e">
        <f>VLOOKUP(E94,#REF!,1,0)</f>
        <v>#REF!</v>
      </c>
      <c r="I94" s="3" t="s">
        <v>36</v>
      </c>
      <c r="J94" s="3" t="s">
        <v>78</v>
      </c>
      <c r="K94" s="6" t="e">
        <f>CONCATENATE(H94,I94,G94,I94,OFFER!#REF!,I94,OFFER!#REF!,I94,IMAGEURL!$B$5)</f>
        <v>#REF!</v>
      </c>
      <c r="L94" s="3" t="e">
        <f>OFFER!#REF!</f>
        <v>#REF!</v>
      </c>
      <c r="M94" s="7" t="e">
        <f>VLOOKUP(E94,#REF!,5,0)</f>
        <v>#REF!</v>
      </c>
      <c r="N94" s="7" t="str">
        <f>IMAGEURL!$C$5</f>
        <v>Silver_Dawn</v>
      </c>
      <c r="O94" s="3"/>
      <c r="P94" s="3"/>
      <c r="Q94" s="3" t="e">
        <f>OFFER!#REF!</f>
        <v>#REF!</v>
      </c>
      <c r="R94" s="3"/>
      <c r="S94" s="3"/>
      <c r="T94" s="3" t="e">
        <f>OFFER!#REF!</f>
        <v>#REF!</v>
      </c>
      <c r="U94" s="3" t="s">
        <v>82</v>
      </c>
      <c r="V94" s="3" t="e">
        <f>OFFER!#REF!</f>
        <v>#REF!</v>
      </c>
      <c r="W94" s="3" t="s">
        <v>83</v>
      </c>
      <c r="X94" s="3"/>
      <c r="Y94" s="3"/>
      <c r="Z94" s="3"/>
      <c r="AA94" s="3"/>
      <c r="AB94" s="3"/>
      <c r="AC94" s="3"/>
      <c r="AD94" s="3"/>
      <c r="AE94" s="3"/>
      <c r="AF94" s="3"/>
      <c r="AG94" s="3"/>
      <c r="AH94" s="3"/>
      <c r="AI94" s="3"/>
      <c r="AJ94" s="3"/>
      <c r="AK94" s="3"/>
      <c r="AL94" s="3"/>
      <c r="AM94" s="3"/>
      <c r="AN94" s="3"/>
      <c r="AO94" s="3"/>
      <c r="AP94" s="3"/>
      <c r="AQ94" s="3"/>
      <c r="AR94" s="3" t="e">
        <f>OFFER!#REF!</f>
        <v>#REF!</v>
      </c>
      <c r="AS94" s="3" t="e">
        <f>OFFER!#REF!</f>
        <v>#REF!</v>
      </c>
      <c r="AT94" s="3"/>
    </row>
    <row r="95" spans="1:46" ht="15.75" customHeight="1" x14ac:dyDescent="0.2">
      <c r="A95" s="3">
        <v>32810</v>
      </c>
      <c r="B95" s="3" t="s">
        <v>90</v>
      </c>
      <c r="C95" s="3" t="s">
        <v>75</v>
      </c>
      <c r="D95" s="3" t="s">
        <v>76</v>
      </c>
      <c r="E95" s="3">
        <v>32810</v>
      </c>
      <c r="F95" s="3" t="str">
        <f>VLOOKUP(E95,Sheet5!$A:$C,3,0)</f>
        <v>Hartford</v>
      </c>
      <c r="G95" s="3" t="s">
        <v>77</v>
      </c>
      <c r="H95" s="3" t="e">
        <f>VLOOKUP(E95,#REF!,1,0)</f>
        <v>#REF!</v>
      </c>
      <c r="I95" s="3" t="s">
        <v>36</v>
      </c>
      <c r="J95" s="3" t="s">
        <v>78</v>
      </c>
      <c r="K95" s="6" t="e">
        <f>CONCATENATE(H95,I95,G95,I95,OFFER!#REF!,I95,OFFER!#REF!,I95,IMAGEURL!$B$6)</f>
        <v>#REF!</v>
      </c>
      <c r="L95" s="3" t="e">
        <f>OFFER!#REF!</f>
        <v>#REF!</v>
      </c>
      <c r="M95" s="7" t="e">
        <f>VLOOKUP(E95,#REF!,5,0)</f>
        <v>#REF!</v>
      </c>
      <c r="N95" s="7" t="str">
        <f>IMAGEURL!$C$6</f>
        <v>Bright_Dusk</v>
      </c>
      <c r="O95" s="3"/>
      <c r="P95" s="3"/>
      <c r="Q95" s="3" t="e">
        <f>OFFER!#REF!</f>
        <v>#REF!</v>
      </c>
      <c r="R95" s="3"/>
      <c r="S95" s="3" t="e">
        <f>OFFER!#REF!</f>
        <v>#REF!</v>
      </c>
      <c r="T95" s="3"/>
      <c r="U95" s="3" t="s">
        <v>79</v>
      </c>
      <c r="V95" s="3" t="e">
        <f>OFFER!#REF!</f>
        <v>#REF!</v>
      </c>
      <c r="W95" s="3" t="s">
        <v>80</v>
      </c>
      <c r="X95" s="3" t="e">
        <f>OFFER!#REF!</f>
        <v>#REF!</v>
      </c>
      <c r="Y95" s="3" t="s">
        <v>81</v>
      </c>
      <c r="Z95" s="3"/>
      <c r="AA95" s="3"/>
      <c r="AB95" s="3"/>
      <c r="AC95" s="3"/>
      <c r="AD95" s="3"/>
      <c r="AE95" s="3"/>
      <c r="AF95" s="3"/>
      <c r="AG95" s="3"/>
      <c r="AH95" s="3"/>
      <c r="AI95" s="3"/>
      <c r="AJ95" s="3"/>
      <c r="AK95" s="3"/>
      <c r="AL95" s="3"/>
      <c r="AM95" s="3"/>
      <c r="AN95" s="3"/>
      <c r="AO95" s="3"/>
      <c r="AP95" s="3"/>
      <c r="AQ95" s="3"/>
      <c r="AR95" s="3" t="e">
        <f>OFFER!#REF!</f>
        <v>#REF!</v>
      </c>
      <c r="AS95" s="3" t="e">
        <f>OFFER!#REF!</f>
        <v>#REF!</v>
      </c>
      <c r="AT95" s="3"/>
    </row>
    <row r="96" spans="1:46" ht="15.75" customHeight="1" x14ac:dyDescent="0.2">
      <c r="A96" s="3">
        <v>32810</v>
      </c>
      <c r="B96" s="3" t="s">
        <v>90</v>
      </c>
      <c r="C96" s="3" t="s">
        <v>75</v>
      </c>
      <c r="D96" s="3" t="s">
        <v>76</v>
      </c>
      <c r="E96" s="3">
        <v>32810</v>
      </c>
      <c r="F96" s="3" t="str">
        <f>VLOOKUP(E96,Sheet5!$A:$C,3,0)</f>
        <v>Hartford</v>
      </c>
      <c r="G96" s="3" t="s">
        <v>77</v>
      </c>
      <c r="H96" s="3" t="e">
        <f>VLOOKUP(E96,#REF!,1,0)</f>
        <v>#REF!</v>
      </c>
      <c r="I96" s="3" t="s">
        <v>36</v>
      </c>
      <c r="J96" s="3" t="s">
        <v>78</v>
      </c>
      <c r="K96" s="6" t="e">
        <f>CONCATENATE(H96,I96,G96,I96,OFFER!#REF!,I96,OFFER!#REF!,I96,IMAGEURL!$B$6)</f>
        <v>#REF!</v>
      </c>
      <c r="L96" s="3" t="e">
        <f>OFFER!#REF!</f>
        <v>#REF!</v>
      </c>
      <c r="M96" s="7" t="e">
        <f>VLOOKUP(E96,#REF!,5,0)</f>
        <v>#REF!</v>
      </c>
      <c r="N96" s="7" t="str">
        <f>IMAGEURL!$C$6</f>
        <v>Bright_Dusk</v>
      </c>
      <c r="O96" s="3"/>
      <c r="P96" s="3"/>
      <c r="Q96" s="3" t="e">
        <f>OFFER!#REF!</f>
        <v>#REF!</v>
      </c>
      <c r="R96" s="3"/>
      <c r="S96" s="3"/>
      <c r="T96" s="3" t="e">
        <f>OFFER!#REF!</f>
        <v>#REF!</v>
      </c>
      <c r="U96" s="3" t="s">
        <v>82</v>
      </c>
      <c r="V96" s="3" t="e">
        <f>OFFER!#REF!</f>
        <v>#REF!</v>
      </c>
      <c r="W96" s="3" t="s">
        <v>83</v>
      </c>
      <c r="X96" s="3"/>
      <c r="Y96" s="3"/>
      <c r="Z96" s="3"/>
      <c r="AA96" s="3"/>
      <c r="AB96" s="3"/>
      <c r="AC96" s="3"/>
      <c r="AD96" s="3"/>
      <c r="AE96" s="3"/>
      <c r="AF96" s="3"/>
      <c r="AG96" s="3"/>
      <c r="AH96" s="3"/>
      <c r="AI96" s="3"/>
      <c r="AJ96" s="3"/>
      <c r="AK96" s="3"/>
      <c r="AL96" s="3"/>
      <c r="AM96" s="3"/>
      <c r="AN96" s="3"/>
      <c r="AO96" s="3"/>
      <c r="AP96" s="3"/>
      <c r="AQ96" s="3"/>
      <c r="AR96" s="3" t="e">
        <f>OFFER!#REF!</f>
        <v>#REF!</v>
      </c>
      <c r="AS96" s="3" t="e">
        <f>OFFER!#REF!</f>
        <v>#REF!</v>
      </c>
      <c r="AT96" s="3"/>
    </row>
    <row r="97" spans="1:46" ht="15.75" customHeight="1" x14ac:dyDescent="0.2">
      <c r="A97" s="3">
        <v>32810</v>
      </c>
      <c r="B97" s="3" t="s">
        <v>90</v>
      </c>
      <c r="C97" s="3" t="s">
        <v>75</v>
      </c>
      <c r="D97" s="3" t="s">
        <v>76</v>
      </c>
      <c r="E97" s="3">
        <v>32810</v>
      </c>
      <c r="F97" s="3" t="str">
        <f>VLOOKUP(E97,Sheet5!$A:$C,3,0)</f>
        <v>Hartford</v>
      </c>
      <c r="G97" s="3" t="s">
        <v>77</v>
      </c>
      <c r="H97" s="3" t="e">
        <f>VLOOKUP(E97,#REF!,1,0)</f>
        <v>#REF!</v>
      </c>
      <c r="I97" s="3" t="s">
        <v>36</v>
      </c>
      <c r="J97" s="3" t="s">
        <v>78</v>
      </c>
      <c r="K97" s="6" t="e">
        <f>CONCATENATE(H97,I97,G97,I97,OFFER!#REF!,I97,OFFER!#REF!,I97,IMAGEURL!$B$7)</f>
        <v>#REF!</v>
      </c>
      <c r="L97" s="3" t="e">
        <f>OFFER!#REF!</f>
        <v>#REF!</v>
      </c>
      <c r="M97" s="7" t="e">
        <f>VLOOKUP(E97,#REF!,5,0)</f>
        <v>#REF!</v>
      </c>
      <c r="N97" s="7" t="str">
        <f>IMAGEURL!$C$7</f>
        <v>Vapour_Grey</v>
      </c>
      <c r="O97" s="3"/>
      <c r="P97" s="3"/>
      <c r="Q97" s="3" t="e">
        <f>OFFER!#REF!</f>
        <v>#REF!</v>
      </c>
      <c r="R97" s="3"/>
      <c r="S97" s="3" t="e">
        <f>OFFER!#REF!</f>
        <v>#REF!</v>
      </c>
      <c r="T97" s="3"/>
      <c r="U97" s="3" t="s">
        <v>79</v>
      </c>
      <c r="V97" s="3" t="e">
        <f>OFFER!#REF!</f>
        <v>#REF!</v>
      </c>
      <c r="W97" s="3" t="s">
        <v>80</v>
      </c>
      <c r="X97" s="3" t="e">
        <f>OFFER!#REF!</f>
        <v>#REF!</v>
      </c>
      <c r="Y97" s="3" t="s">
        <v>81</v>
      </c>
      <c r="Z97" s="3"/>
      <c r="AA97" s="3"/>
      <c r="AB97" s="3"/>
      <c r="AC97" s="3"/>
      <c r="AD97" s="3"/>
      <c r="AE97" s="3"/>
      <c r="AF97" s="3"/>
      <c r="AG97" s="3"/>
      <c r="AH97" s="3"/>
      <c r="AI97" s="3"/>
      <c r="AJ97" s="3"/>
      <c r="AK97" s="3"/>
      <c r="AL97" s="3"/>
      <c r="AM97" s="3"/>
      <c r="AN97" s="3"/>
      <c r="AO97" s="3"/>
      <c r="AP97" s="3"/>
      <c r="AQ97" s="3"/>
      <c r="AR97" s="3" t="e">
        <f>OFFER!#REF!</f>
        <v>#REF!</v>
      </c>
      <c r="AS97" s="3" t="e">
        <f>OFFER!#REF!</f>
        <v>#REF!</v>
      </c>
      <c r="AT97" s="3"/>
    </row>
    <row r="98" spans="1:46" ht="15.75" customHeight="1" x14ac:dyDescent="0.2">
      <c r="A98" s="3">
        <v>32810</v>
      </c>
      <c r="B98" s="3" t="s">
        <v>90</v>
      </c>
      <c r="C98" s="3" t="s">
        <v>75</v>
      </c>
      <c r="D98" s="3" t="s">
        <v>76</v>
      </c>
      <c r="E98" s="3">
        <v>32810</v>
      </c>
      <c r="F98" s="3" t="str">
        <f>VLOOKUP(E98,Sheet5!$A:$C,3,0)</f>
        <v>Hartford</v>
      </c>
      <c r="G98" s="3" t="s">
        <v>77</v>
      </c>
      <c r="H98" s="3" t="e">
        <f>VLOOKUP(E98,#REF!,1,0)</f>
        <v>#REF!</v>
      </c>
      <c r="I98" s="3" t="s">
        <v>36</v>
      </c>
      <c r="J98" s="3" t="s">
        <v>78</v>
      </c>
      <c r="K98" s="6" t="e">
        <f>CONCATENATE(H98,I98,G98,I98,OFFER!#REF!,I98,OFFER!#REF!,I98,IMAGEURL!$B$7)</f>
        <v>#REF!</v>
      </c>
      <c r="L98" s="3" t="e">
        <f>OFFER!#REF!</f>
        <v>#REF!</v>
      </c>
      <c r="M98" s="7" t="e">
        <f>VLOOKUP(E98,#REF!,5,0)</f>
        <v>#REF!</v>
      </c>
      <c r="N98" s="7" t="str">
        <f>IMAGEURL!$C$7</f>
        <v>Vapour_Grey</v>
      </c>
      <c r="O98" s="3"/>
      <c r="P98" s="3"/>
      <c r="Q98" s="3" t="e">
        <f>OFFER!#REF!</f>
        <v>#REF!</v>
      </c>
      <c r="R98" s="3"/>
      <c r="S98" s="3"/>
      <c r="T98" s="3" t="e">
        <f>OFFER!#REF!</f>
        <v>#REF!</v>
      </c>
      <c r="U98" s="3" t="s">
        <v>82</v>
      </c>
      <c r="V98" s="3" t="e">
        <f>OFFER!#REF!</f>
        <v>#REF!</v>
      </c>
      <c r="W98" s="3" t="s">
        <v>83</v>
      </c>
      <c r="X98" s="3"/>
      <c r="Y98" s="3"/>
      <c r="Z98" s="3"/>
      <c r="AA98" s="3"/>
      <c r="AB98" s="3"/>
      <c r="AC98" s="3"/>
      <c r="AD98" s="3"/>
      <c r="AE98" s="3"/>
      <c r="AF98" s="3"/>
      <c r="AG98" s="3"/>
      <c r="AH98" s="3"/>
      <c r="AI98" s="3"/>
      <c r="AJ98" s="3"/>
      <c r="AK98" s="3"/>
      <c r="AL98" s="3"/>
      <c r="AM98" s="3"/>
      <c r="AN98" s="3"/>
      <c r="AO98" s="3"/>
      <c r="AP98" s="3"/>
      <c r="AQ98" s="3"/>
      <c r="AR98" s="3" t="e">
        <f>OFFER!#REF!</f>
        <v>#REF!</v>
      </c>
      <c r="AS98" s="3" t="e">
        <f>OFFER!#REF!</f>
        <v>#REF!</v>
      </c>
      <c r="AT98" s="3"/>
    </row>
    <row r="99" spans="1:46" ht="15.75" customHeight="1" x14ac:dyDescent="0.2">
      <c r="A99" s="3">
        <v>32810</v>
      </c>
      <c r="B99" s="3" t="s">
        <v>90</v>
      </c>
      <c r="C99" s="3" t="s">
        <v>75</v>
      </c>
      <c r="D99" s="3" t="s">
        <v>76</v>
      </c>
      <c r="E99" s="3">
        <v>32810</v>
      </c>
      <c r="F99" s="3" t="str">
        <f>VLOOKUP(E99,Sheet5!$A:$C,3,0)</f>
        <v>Hartford</v>
      </c>
      <c r="G99" s="3" t="s">
        <v>77</v>
      </c>
      <c r="H99" s="3" t="e">
        <f>VLOOKUP(E99,#REF!,1,0)</f>
        <v>#REF!</v>
      </c>
      <c r="I99" s="3" t="s">
        <v>36</v>
      </c>
      <c r="J99" s="3" t="s">
        <v>78</v>
      </c>
      <c r="K99" s="6" t="e">
        <f>CONCATENATE(H99,I99,G99,I99,OFFER!#REF!,I99,OFFER!#REF!,I99,IMAGEURL!$B$8)</f>
        <v>#REF!</v>
      </c>
      <c r="L99" s="3" t="e">
        <f>OFFER!#REF!</f>
        <v>#REF!</v>
      </c>
      <c r="M99" s="7" t="e">
        <f>VLOOKUP(E99,#REF!,5,0)</f>
        <v>#REF!</v>
      </c>
      <c r="N99" s="7" t="str">
        <f>IMAGEURL!$C$8</f>
        <v>Crystal_White</v>
      </c>
      <c r="O99" s="3"/>
      <c r="P99" s="3"/>
      <c r="Q99" s="3" t="e">
        <f>OFFER!#REF!</f>
        <v>#REF!</v>
      </c>
      <c r="R99" s="3"/>
      <c r="S99" s="3" t="e">
        <f>OFFER!#REF!</f>
        <v>#REF!</v>
      </c>
      <c r="T99" s="3"/>
      <c r="U99" s="3" t="s">
        <v>79</v>
      </c>
      <c r="V99" s="3" t="e">
        <f>OFFER!#REF!</f>
        <v>#REF!</v>
      </c>
      <c r="W99" s="3" t="s">
        <v>80</v>
      </c>
      <c r="X99" s="3" t="e">
        <f>OFFER!#REF!</f>
        <v>#REF!</v>
      </c>
      <c r="Y99" s="3" t="s">
        <v>81</v>
      </c>
      <c r="Z99" s="3"/>
      <c r="AA99" s="3"/>
      <c r="AB99" s="3"/>
      <c r="AC99" s="3"/>
      <c r="AD99" s="3"/>
      <c r="AE99" s="3"/>
      <c r="AF99" s="3"/>
      <c r="AG99" s="3"/>
      <c r="AH99" s="3"/>
      <c r="AI99" s="3"/>
      <c r="AJ99" s="3"/>
      <c r="AK99" s="3"/>
      <c r="AL99" s="3"/>
      <c r="AM99" s="3"/>
      <c r="AN99" s="3"/>
      <c r="AO99" s="3"/>
      <c r="AP99" s="3"/>
      <c r="AQ99" s="3"/>
      <c r="AR99" s="3" t="e">
        <f>OFFER!#REF!</f>
        <v>#REF!</v>
      </c>
      <c r="AS99" s="3" t="e">
        <f>OFFER!#REF!</f>
        <v>#REF!</v>
      </c>
      <c r="AT99" s="3"/>
    </row>
    <row r="100" spans="1:46" ht="15.75" customHeight="1" x14ac:dyDescent="0.2">
      <c r="A100" s="3">
        <v>32810</v>
      </c>
      <c r="B100" s="3" t="s">
        <v>90</v>
      </c>
      <c r="C100" s="3" t="s">
        <v>75</v>
      </c>
      <c r="D100" s="3" t="s">
        <v>76</v>
      </c>
      <c r="E100" s="3">
        <v>32810</v>
      </c>
      <c r="F100" s="3" t="str">
        <f>VLOOKUP(E100,Sheet5!$A:$C,3,0)</f>
        <v>Hartford</v>
      </c>
      <c r="G100" s="3" t="s">
        <v>77</v>
      </c>
      <c r="H100" s="3" t="e">
        <f>VLOOKUP(E100,#REF!,1,0)</f>
        <v>#REF!</v>
      </c>
      <c r="I100" s="3" t="s">
        <v>36</v>
      </c>
      <c r="J100" s="3" t="s">
        <v>78</v>
      </c>
      <c r="K100" s="6" t="e">
        <f>CONCATENATE(H100,I100,G100,I100,OFFER!#REF!,I100,OFFER!#REF!,I100,IMAGEURL!$B$8)</f>
        <v>#REF!</v>
      </c>
      <c r="L100" s="3" t="e">
        <f>OFFER!#REF!</f>
        <v>#REF!</v>
      </c>
      <c r="M100" s="7" t="e">
        <f>VLOOKUP(E100,#REF!,5,0)</f>
        <v>#REF!</v>
      </c>
      <c r="N100" s="7" t="str">
        <f>IMAGEURL!$C$8</f>
        <v>Crystal_White</v>
      </c>
      <c r="O100" s="3"/>
      <c r="P100" s="3"/>
      <c r="Q100" s="3" t="e">
        <f>OFFER!#REF!</f>
        <v>#REF!</v>
      </c>
      <c r="R100" s="3"/>
      <c r="S100" s="3"/>
      <c r="T100" s="3" t="e">
        <f>OFFER!#REF!</f>
        <v>#REF!</v>
      </c>
      <c r="U100" s="3" t="s">
        <v>82</v>
      </c>
      <c r="V100" s="3" t="e">
        <f>OFFER!#REF!</f>
        <v>#REF!</v>
      </c>
      <c r="W100" s="3" t="s">
        <v>83</v>
      </c>
      <c r="X100" s="3"/>
      <c r="Y100" s="3"/>
      <c r="Z100" s="3"/>
      <c r="AA100" s="3"/>
      <c r="AB100" s="3"/>
      <c r="AC100" s="3"/>
      <c r="AD100" s="3"/>
      <c r="AE100" s="3"/>
      <c r="AF100" s="3"/>
      <c r="AG100" s="3"/>
      <c r="AH100" s="3"/>
      <c r="AI100" s="3"/>
      <c r="AJ100" s="3"/>
      <c r="AK100" s="3"/>
      <c r="AL100" s="3"/>
      <c r="AM100" s="3"/>
      <c r="AN100" s="3"/>
      <c r="AO100" s="3"/>
      <c r="AP100" s="3"/>
      <c r="AQ100" s="3"/>
      <c r="AR100" s="3" t="e">
        <f>OFFER!#REF!</f>
        <v>#REF!</v>
      </c>
      <c r="AS100" s="3" t="e">
        <f>OFFER!#REF!</f>
        <v>#REF!</v>
      </c>
      <c r="AT100" s="3"/>
    </row>
    <row r="101" spans="1:46" ht="15.75" customHeight="1" x14ac:dyDescent="0.2">
      <c r="A101" s="3">
        <v>32880</v>
      </c>
      <c r="B101" s="3" t="s">
        <v>91</v>
      </c>
      <c r="C101" s="3" t="s">
        <v>75</v>
      </c>
      <c r="D101" s="3" t="s">
        <v>76</v>
      </c>
      <c r="E101" s="3">
        <v>32880</v>
      </c>
      <c r="F101" s="3" t="str">
        <f>VLOOKUP(E101,Sheet5!$A:$C,3,0)</f>
        <v>Boston/RI</v>
      </c>
      <c r="G101" s="3" t="s">
        <v>77</v>
      </c>
      <c r="H101" s="3" t="e">
        <f>VLOOKUP(E101,#REF!,1,0)</f>
        <v>#REF!</v>
      </c>
      <c r="I101" s="3" t="s">
        <v>36</v>
      </c>
      <c r="J101" s="3" t="s">
        <v>78</v>
      </c>
      <c r="K101" s="6" t="e">
        <f>CONCATENATE(H101,I101,G101,I101,OFFER!#REF!,I101,OFFER!#REF!,I101,IMAGEURL!$B$2)</f>
        <v>#REF!</v>
      </c>
      <c r="L101" s="3" t="e">
        <f>OFFER!#REF!</f>
        <v>#REF!</v>
      </c>
      <c r="M101" s="7" t="e">
        <f>VLOOKUP(E101,#REF!,5,0)</f>
        <v>#REF!</v>
      </c>
      <c r="N101" s="7" t="str">
        <f>IMAGEURL!$C$2</f>
        <v>Onyx_Black</v>
      </c>
      <c r="O101" s="3"/>
      <c r="P101" s="3"/>
      <c r="Q101" s="3" t="e">
        <f>OFFER!#REF!</f>
        <v>#REF!</v>
      </c>
      <c r="R101" s="3"/>
      <c r="S101" s="3" t="e">
        <f>OFFER!#REF!</f>
        <v>#REF!</v>
      </c>
      <c r="T101" s="3"/>
      <c r="U101" s="3" t="s">
        <v>79</v>
      </c>
      <c r="V101" s="3" t="e">
        <f>OFFER!#REF!</f>
        <v>#REF!</v>
      </c>
      <c r="W101" s="3" t="s">
        <v>80</v>
      </c>
      <c r="X101" s="3" t="e">
        <f>OFFER!#REF!</f>
        <v>#REF!</v>
      </c>
      <c r="Y101" s="3" t="s">
        <v>81</v>
      </c>
      <c r="Z101" s="3"/>
      <c r="AA101" s="3"/>
      <c r="AB101" s="3"/>
      <c r="AC101" s="3"/>
      <c r="AD101" s="3"/>
      <c r="AE101" s="3"/>
      <c r="AF101" s="3"/>
      <c r="AG101" s="3"/>
      <c r="AH101" s="3"/>
      <c r="AI101" s="3"/>
      <c r="AJ101" s="3"/>
      <c r="AK101" s="3"/>
      <c r="AL101" s="3"/>
      <c r="AM101" s="3"/>
      <c r="AN101" s="3"/>
      <c r="AO101" s="3"/>
      <c r="AP101" s="3"/>
      <c r="AQ101" s="3"/>
      <c r="AR101" s="3" t="e">
        <f>OFFER!#REF!</f>
        <v>#REF!</v>
      </c>
      <c r="AS101" s="3" t="e">
        <f>OFFER!#REF!</f>
        <v>#REF!</v>
      </c>
      <c r="AT101" s="3"/>
    </row>
    <row r="102" spans="1:46" ht="15.75" customHeight="1" x14ac:dyDescent="0.2">
      <c r="A102" s="3">
        <v>32880</v>
      </c>
      <c r="B102" s="3" t="s">
        <v>91</v>
      </c>
      <c r="C102" s="3" t="s">
        <v>75</v>
      </c>
      <c r="D102" s="3" t="s">
        <v>76</v>
      </c>
      <c r="E102" s="3">
        <v>32880</v>
      </c>
      <c r="F102" s="3" t="str">
        <f>VLOOKUP(E102,Sheet5!$A:$C,3,0)</f>
        <v>Boston/RI</v>
      </c>
      <c r="G102" s="3" t="s">
        <v>77</v>
      </c>
      <c r="H102" s="3" t="e">
        <f>VLOOKUP(E102,#REF!,1,0)</f>
        <v>#REF!</v>
      </c>
      <c r="I102" s="3" t="s">
        <v>36</v>
      </c>
      <c r="J102" s="3" t="s">
        <v>78</v>
      </c>
      <c r="K102" s="6" t="e">
        <f>CONCATENATE(H102,I102,G102,I102,OFFER!#REF!,I102,OFFER!#REF!,I102,IMAGEURL!$B$2)</f>
        <v>#REF!</v>
      </c>
      <c r="L102" s="3" t="e">
        <f>OFFER!#REF!</f>
        <v>#REF!</v>
      </c>
      <c r="M102" s="7" t="e">
        <f>VLOOKUP(E102,#REF!,5,0)</f>
        <v>#REF!</v>
      </c>
      <c r="N102" s="7" t="str">
        <f>IMAGEURL!$C$2</f>
        <v>Onyx_Black</v>
      </c>
      <c r="O102" s="3"/>
      <c r="P102" s="3"/>
      <c r="Q102" s="3" t="e">
        <f>OFFER!#REF!</f>
        <v>#REF!</v>
      </c>
      <c r="R102" s="3"/>
      <c r="S102" s="3"/>
      <c r="T102" s="3" t="e">
        <f>OFFER!#REF!</f>
        <v>#REF!</v>
      </c>
      <c r="U102" s="3" t="s">
        <v>82</v>
      </c>
      <c r="V102" s="3" t="e">
        <f>OFFER!#REF!</f>
        <v>#REF!</v>
      </c>
      <c r="W102" s="3" t="s">
        <v>83</v>
      </c>
      <c r="X102" s="3"/>
      <c r="Y102" s="3"/>
      <c r="Z102" s="3"/>
      <c r="AA102" s="3"/>
      <c r="AB102" s="3"/>
      <c r="AC102" s="3"/>
      <c r="AD102" s="3"/>
      <c r="AE102" s="3"/>
      <c r="AF102" s="3"/>
      <c r="AG102" s="3"/>
      <c r="AH102" s="3"/>
      <c r="AI102" s="3"/>
      <c r="AJ102" s="3"/>
      <c r="AK102" s="3"/>
      <c r="AL102" s="3"/>
      <c r="AM102" s="3"/>
      <c r="AN102" s="3"/>
      <c r="AO102" s="3"/>
      <c r="AP102" s="3"/>
      <c r="AQ102" s="3"/>
      <c r="AR102" s="3" t="e">
        <f>OFFER!#REF!</f>
        <v>#REF!</v>
      </c>
      <c r="AS102" s="3" t="e">
        <f>OFFER!#REF!</f>
        <v>#REF!</v>
      </c>
      <c r="AT102" s="3"/>
    </row>
    <row r="103" spans="1:46" ht="15.75" customHeight="1" x14ac:dyDescent="0.2">
      <c r="A103" s="3">
        <v>32880</v>
      </c>
      <c r="B103" s="3" t="s">
        <v>91</v>
      </c>
      <c r="C103" s="3" t="s">
        <v>75</v>
      </c>
      <c r="D103" s="3" t="s">
        <v>76</v>
      </c>
      <c r="E103" s="3">
        <v>32880</v>
      </c>
      <c r="F103" s="3" t="str">
        <f>VLOOKUP(E103,Sheet5!$A:$C,3,0)</f>
        <v>Boston/RI</v>
      </c>
      <c r="G103" s="3" t="s">
        <v>77</v>
      </c>
      <c r="H103" s="3" t="e">
        <f>VLOOKUP(E103,#REF!,1,0)</f>
        <v>#REF!</v>
      </c>
      <c r="I103" s="3" t="s">
        <v>36</v>
      </c>
      <c r="J103" s="3" t="s">
        <v>78</v>
      </c>
      <c r="K103" s="6" t="e">
        <f>CONCATENATE(H103,I103,G103,I103,OFFER!#REF!,I103,OFFER!#REF!,I103,IMAGEURL!$B$3)</f>
        <v>#REF!</v>
      </c>
      <c r="L103" s="3" t="e">
        <f>OFFER!#REF!</f>
        <v>#REF!</v>
      </c>
      <c r="M103" s="7" t="e">
        <f>VLOOKUP(E103,#REF!,5,0)</f>
        <v>#REF!</v>
      </c>
      <c r="N103" s="7" t="str">
        <f>IMAGEURL!$C$3</f>
        <v>Denim_Blue</v>
      </c>
      <c r="O103" s="3"/>
      <c r="P103" s="3"/>
      <c r="Q103" s="3" t="e">
        <f>OFFER!#REF!</f>
        <v>#REF!</v>
      </c>
      <c r="R103" s="3"/>
      <c r="S103" s="3" t="e">
        <f>OFFER!#REF!</f>
        <v>#REF!</v>
      </c>
      <c r="T103" s="3"/>
      <c r="U103" s="3" t="s">
        <v>79</v>
      </c>
      <c r="V103" s="3" t="e">
        <f>OFFER!#REF!</f>
        <v>#REF!</v>
      </c>
      <c r="W103" s="3" t="s">
        <v>80</v>
      </c>
      <c r="X103" s="3" t="e">
        <f>OFFER!#REF!</f>
        <v>#REF!</v>
      </c>
      <c r="Y103" s="3" t="s">
        <v>81</v>
      </c>
      <c r="Z103" s="3"/>
      <c r="AA103" s="3"/>
      <c r="AB103" s="3"/>
      <c r="AC103" s="3"/>
      <c r="AD103" s="3"/>
      <c r="AE103" s="3"/>
      <c r="AF103" s="3"/>
      <c r="AG103" s="3"/>
      <c r="AH103" s="3"/>
      <c r="AI103" s="3"/>
      <c r="AJ103" s="3"/>
      <c r="AK103" s="3"/>
      <c r="AL103" s="3"/>
      <c r="AM103" s="3"/>
      <c r="AN103" s="3"/>
      <c r="AO103" s="3"/>
      <c r="AP103" s="3"/>
      <c r="AQ103" s="3"/>
      <c r="AR103" s="3" t="e">
        <f>OFFER!#REF!</f>
        <v>#REF!</v>
      </c>
      <c r="AS103" s="3" t="e">
        <f>OFFER!#REF!</f>
        <v>#REF!</v>
      </c>
      <c r="AT103" s="3"/>
    </row>
    <row r="104" spans="1:46" ht="15.75" customHeight="1" x14ac:dyDescent="0.2">
      <c r="A104" s="3">
        <v>32880</v>
      </c>
      <c r="B104" s="3" t="s">
        <v>91</v>
      </c>
      <c r="C104" s="3" t="s">
        <v>75</v>
      </c>
      <c r="D104" s="3" t="s">
        <v>76</v>
      </c>
      <c r="E104" s="3">
        <v>32880</v>
      </c>
      <c r="F104" s="3" t="str">
        <f>VLOOKUP(E104,Sheet5!$A:$C,3,0)</f>
        <v>Boston/RI</v>
      </c>
      <c r="G104" s="3" t="s">
        <v>77</v>
      </c>
      <c r="H104" s="3" t="e">
        <f>VLOOKUP(E104,#REF!,1,0)</f>
        <v>#REF!</v>
      </c>
      <c r="I104" s="3" t="s">
        <v>36</v>
      </c>
      <c r="J104" s="3" t="s">
        <v>78</v>
      </c>
      <c r="K104" s="6" t="e">
        <f>CONCATENATE(H104,I104,G104,I104,OFFER!#REF!,I104,OFFER!#REF!,I104,IMAGEURL!$B$3)</f>
        <v>#REF!</v>
      </c>
      <c r="L104" s="3" t="e">
        <f>OFFER!#REF!</f>
        <v>#REF!</v>
      </c>
      <c r="M104" s="7" t="e">
        <f>VLOOKUP(E104,#REF!,5,0)</f>
        <v>#REF!</v>
      </c>
      <c r="N104" s="7" t="str">
        <f>IMAGEURL!$C$3</f>
        <v>Denim_Blue</v>
      </c>
      <c r="O104" s="3"/>
      <c r="P104" s="3"/>
      <c r="Q104" s="3" t="e">
        <f>OFFER!#REF!</f>
        <v>#REF!</v>
      </c>
      <c r="R104" s="3"/>
      <c r="S104" s="3"/>
      <c r="T104" s="3" t="e">
        <f>OFFER!#REF!</f>
        <v>#REF!</v>
      </c>
      <c r="U104" s="3" t="s">
        <v>82</v>
      </c>
      <c r="V104" s="3" t="e">
        <f>OFFER!#REF!</f>
        <v>#REF!</v>
      </c>
      <c r="W104" s="3" t="s">
        <v>83</v>
      </c>
      <c r="X104" s="3"/>
      <c r="Y104" s="3"/>
      <c r="Z104" s="3"/>
      <c r="AA104" s="3"/>
      <c r="AB104" s="3"/>
      <c r="AC104" s="3"/>
      <c r="AD104" s="3"/>
      <c r="AE104" s="3"/>
      <c r="AF104" s="3"/>
      <c r="AG104" s="3"/>
      <c r="AH104" s="3"/>
      <c r="AI104" s="3"/>
      <c r="AJ104" s="3"/>
      <c r="AK104" s="3"/>
      <c r="AL104" s="3"/>
      <c r="AM104" s="3"/>
      <c r="AN104" s="3"/>
      <c r="AO104" s="3"/>
      <c r="AP104" s="3"/>
      <c r="AQ104" s="3"/>
      <c r="AR104" s="3" t="e">
        <f>OFFER!#REF!</f>
        <v>#REF!</v>
      </c>
      <c r="AS104" s="3" t="e">
        <f>OFFER!#REF!</f>
        <v>#REF!</v>
      </c>
      <c r="AT104" s="3"/>
    </row>
    <row r="105" spans="1:46" ht="15.75" customHeight="1" x14ac:dyDescent="0.2">
      <c r="A105" s="3">
        <v>32880</v>
      </c>
      <c r="B105" s="3" t="s">
        <v>91</v>
      </c>
      <c r="C105" s="3" t="s">
        <v>75</v>
      </c>
      <c r="D105" s="3" t="s">
        <v>76</v>
      </c>
      <c r="E105" s="3">
        <v>32880</v>
      </c>
      <c r="F105" s="3" t="str">
        <f>VLOOKUP(E105,Sheet5!$A:$C,3,0)</f>
        <v>Boston/RI</v>
      </c>
      <c r="G105" s="3" t="s">
        <v>77</v>
      </c>
      <c r="H105" s="3" t="e">
        <f>VLOOKUP(E105,#REF!,1,0)</f>
        <v>#REF!</v>
      </c>
      <c r="I105" s="3" t="s">
        <v>36</v>
      </c>
      <c r="J105" s="3" t="s">
        <v>78</v>
      </c>
      <c r="K105" s="6" t="e">
        <f>CONCATENATE(H105,I105,G105,I105,OFFER!#REF!,I105,OFFER!#REF!,I105,IMAGEURL!$B$4)</f>
        <v>#REF!</v>
      </c>
      <c r="L105" s="3" t="e">
        <f>OFFER!#REF!</f>
        <v>#REF!</v>
      </c>
      <c r="M105" s="7" t="e">
        <f>VLOOKUP(E105,#REF!,5,0)</f>
        <v>#REF!</v>
      </c>
      <c r="N105" s="7" t="str">
        <f>IMAGEURL!$C$4</f>
        <v>Platinum_Grey</v>
      </c>
      <c r="O105" s="3"/>
      <c r="P105" s="3"/>
      <c r="Q105" s="3" t="e">
        <f>OFFER!#REF!</f>
        <v>#REF!</v>
      </c>
      <c r="R105" s="3"/>
      <c r="S105" s="3" t="e">
        <f>OFFER!#REF!</f>
        <v>#REF!</v>
      </c>
      <c r="T105" s="3"/>
      <c r="U105" s="3" t="s">
        <v>79</v>
      </c>
      <c r="V105" s="3" t="e">
        <f>OFFER!#REF!</f>
        <v>#REF!</v>
      </c>
      <c r="W105" s="3" t="s">
        <v>80</v>
      </c>
      <c r="X105" s="3" t="e">
        <f>OFFER!#REF!</f>
        <v>#REF!</v>
      </c>
      <c r="Y105" s="3" t="s">
        <v>81</v>
      </c>
      <c r="Z105" s="3"/>
      <c r="AA105" s="3"/>
      <c r="AB105" s="3"/>
      <c r="AC105" s="3"/>
      <c r="AD105" s="3"/>
      <c r="AE105" s="3"/>
      <c r="AF105" s="3"/>
      <c r="AG105" s="3"/>
      <c r="AH105" s="3"/>
      <c r="AI105" s="3"/>
      <c r="AJ105" s="3"/>
      <c r="AK105" s="3"/>
      <c r="AL105" s="3"/>
      <c r="AM105" s="3"/>
      <c r="AN105" s="3"/>
      <c r="AO105" s="3"/>
      <c r="AP105" s="3"/>
      <c r="AQ105" s="3"/>
      <c r="AR105" s="3" t="e">
        <f>OFFER!#REF!</f>
        <v>#REF!</v>
      </c>
      <c r="AS105" s="3" t="e">
        <f>OFFER!#REF!</f>
        <v>#REF!</v>
      </c>
      <c r="AT105" s="3"/>
    </row>
    <row r="106" spans="1:46" ht="15.75" customHeight="1" x14ac:dyDescent="0.2">
      <c r="A106" s="3">
        <v>32880</v>
      </c>
      <c r="B106" s="3" t="s">
        <v>91</v>
      </c>
      <c r="C106" s="3" t="s">
        <v>75</v>
      </c>
      <c r="D106" s="3" t="s">
        <v>76</v>
      </c>
      <c r="E106" s="3">
        <v>32880</v>
      </c>
      <c r="F106" s="3" t="str">
        <f>VLOOKUP(E106,Sheet5!$A:$C,3,0)</f>
        <v>Boston/RI</v>
      </c>
      <c r="G106" s="3" t="s">
        <v>77</v>
      </c>
      <c r="H106" s="3" t="e">
        <f>VLOOKUP(E106,#REF!,1,0)</f>
        <v>#REF!</v>
      </c>
      <c r="I106" s="3" t="s">
        <v>36</v>
      </c>
      <c r="J106" s="3" t="s">
        <v>78</v>
      </c>
      <c r="K106" s="6" t="e">
        <f>CONCATENATE(H106,I106,G106,I106,OFFER!#REF!,I106,OFFER!#REF!,I106,IMAGEURL!$B$4)</f>
        <v>#REF!</v>
      </c>
      <c r="L106" s="3" t="e">
        <f>OFFER!#REF!</f>
        <v>#REF!</v>
      </c>
      <c r="M106" s="7" t="e">
        <f>VLOOKUP(E106,#REF!,5,0)</f>
        <v>#REF!</v>
      </c>
      <c r="N106" s="7" t="str">
        <f>IMAGEURL!$C$4</f>
        <v>Platinum_Grey</v>
      </c>
      <c r="O106" s="3"/>
      <c r="P106" s="3"/>
      <c r="Q106" s="3" t="e">
        <f>OFFER!#REF!</f>
        <v>#REF!</v>
      </c>
      <c r="R106" s="3"/>
      <c r="S106" s="3"/>
      <c r="T106" s="3" t="e">
        <f>OFFER!#REF!</f>
        <v>#REF!</v>
      </c>
      <c r="U106" s="3" t="s">
        <v>82</v>
      </c>
      <c r="V106" s="3" t="e">
        <f>OFFER!#REF!</f>
        <v>#REF!</v>
      </c>
      <c r="W106" s="3" t="s">
        <v>83</v>
      </c>
      <c r="X106" s="3"/>
      <c r="Y106" s="3"/>
      <c r="Z106" s="3"/>
      <c r="AA106" s="3"/>
      <c r="AB106" s="3"/>
      <c r="AC106" s="3"/>
      <c r="AD106" s="3"/>
      <c r="AE106" s="3"/>
      <c r="AF106" s="3"/>
      <c r="AG106" s="3"/>
      <c r="AH106" s="3"/>
      <c r="AI106" s="3"/>
      <c r="AJ106" s="3"/>
      <c r="AK106" s="3"/>
      <c r="AL106" s="3"/>
      <c r="AM106" s="3"/>
      <c r="AN106" s="3"/>
      <c r="AO106" s="3"/>
      <c r="AP106" s="3"/>
      <c r="AQ106" s="3"/>
      <c r="AR106" s="3" t="e">
        <f>OFFER!#REF!</f>
        <v>#REF!</v>
      </c>
      <c r="AS106" s="3" t="e">
        <f>OFFER!#REF!</f>
        <v>#REF!</v>
      </c>
      <c r="AT106" s="3"/>
    </row>
    <row r="107" spans="1:46" ht="15.75" customHeight="1" x14ac:dyDescent="0.2">
      <c r="A107" s="3">
        <v>32880</v>
      </c>
      <c r="B107" s="3" t="s">
        <v>91</v>
      </c>
      <c r="C107" s="3" t="s">
        <v>75</v>
      </c>
      <c r="D107" s="3" t="s">
        <v>76</v>
      </c>
      <c r="E107" s="3">
        <v>32880</v>
      </c>
      <c r="F107" s="3" t="str">
        <f>VLOOKUP(E107,Sheet5!$A:$C,3,0)</f>
        <v>Boston/RI</v>
      </c>
      <c r="G107" s="3" t="s">
        <v>77</v>
      </c>
      <c r="H107" s="3" t="e">
        <f>VLOOKUP(E107,#REF!,1,0)</f>
        <v>#REF!</v>
      </c>
      <c r="I107" s="3" t="s">
        <v>36</v>
      </c>
      <c r="J107" s="3" t="s">
        <v>78</v>
      </c>
      <c r="K107" s="6" t="e">
        <f>CONCATENATE(H107,I107,G107,I107,OFFER!#REF!,I107,OFFER!#REF!,I107,IMAGEURL!$B$5)</f>
        <v>#REF!</v>
      </c>
      <c r="L107" s="3" t="e">
        <f>OFFER!#REF!</f>
        <v>#REF!</v>
      </c>
      <c r="M107" s="7" t="e">
        <f>VLOOKUP(E107,#REF!,5,0)</f>
        <v>#REF!</v>
      </c>
      <c r="N107" s="7" t="str">
        <f>IMAGEURL!$C$5</f>
        <v>Silver_Dawn</v>
      </c>
      <c r="O107" s="3"/>
      <c r="P107" s="3"/>
      <c r="Q107" s="3" t="e">
        <f>OFFER!#REF!</f>
        <v>#REF!</v>
      </c>
      <c r="R107" s="3"/>
      <c r="S107" s="3" t="e">
        <f>OFFER!#REF!</f>
        <v>#REF!</v>
      </c>
      <c r="T107" s="3"/>
      <c r="U107" s="3" t="s">
        <v>79</v>
      </c>
      <c r="V107" s="3" t="e">
        <f>OFFER!#REF!</f>
        <v>#REF!</v>
      </c>
      <c r="W107" s="3" t="s">
        <v>80</v>
      </c>
      <c r="X107" s="3" t="e">
        <f>OFFER!#REF!</f>
        <v>#REF!</v>
      </c>
      <c r="Y107" s="3" t="s">
        <v>81</v>
      </c>
      <c r="Z107" s="3"/>
      <c r="AA107" s="3"/>
      <c r="AB107" s="3"/>
      <c r="AC107" s="3"/>
      <c r="AD107" s="3"/>
      <c r="AE107" s="3"/>
      <c r="AF107" s="3"/>
      <c r="AG107" s="3"/>
      <c r="AH107" s="3"/>
      <c r="AI107" s="3"/>
      <c r="AJ107" s="3"/>
      <c r="AK107" s="3"/>
      <c r="AL107" s="3"/>
      <c r="AM107" s="3"/>
      <c r="AN107" s="3"/>
      <c r="AO107" s="3"/>
      <c r="AP107" s="3"/>
      <c r="AQ107" s="3"/>
      <c r="AR107" s="3" t="e">
        <f>OFFER!#REF!</f>
        <v>#REF!</v>
      </c>
      <c r="AS107" s="3" t="e">
        <f>OFFER!#REF!</f>
        <v>#REF!</v>
      </c>
      <c r="AT107" s="3"/>
    </row>
    <row r="108" spans="1:46" ht="15.75" customHeight="1" x14ac:dyDescent="0.2">
      <c r="A108" s="3">
        <v>32880</v>
      </c>
      <c r="B108" s="3" t="s">
        <v>91</v>
      </c>
      <c r="C108" s="3" t="s">
        <v>75</v>
      </c>
      <c r="D108" s="3" t="s">
        <v>76</v>
      </c>
      <c r="E108" s="3">
        <v>32880</v>
      </c>
      <c r="F108" s="3" t="str">
        <f>VLOOKUP(E108,Sheet5!$A:$C,3,0)</f>
        <v>Boston/RI</v>
      </c>
      <c r="G108" s="3" t="s">
        <v>77</v>
      </c>
      <c r="H108" s="3" t="e">
        <f>VLOOKUP(E108,#REF!,1,0)</f>
        <v>#REF!</v>
      </c>
      <c r="I108" s="3" t="s">
        <v>36</v>
      </c>
      <c r="J108" s="3" t="s">
        <v>78</v>
      </c>
      <c r="K108" s="6" t="e">
        <f>CONCATENATE(H108,I108,G108,I108,OFFER!#REF!,I108,OFFER!#REF!,I108,IMAGEURL!$B$5)</f>
        <v>#REF!</v>
      </c>
      <c r="L108" s="3" t="e">
        <f>OFFER!#REF!</f>
        <v>#REF!</v>
      </c>
      <c r="M108" s="7" t="e">
        <f>VLOOKUP(E108,#REF!,5,0)</f>
        <v>#REF!</v>
      </c>
      <c r="N108" s="7" t="str">
        <f>IMAGEURL!$C$5</f>
        <v>Silver_Dawn</v>
      </c>
      <c r="O108" s="3"/>
      <c r="P108" s="3"/>
      <c r="Q108" s="3" t="e">
        <f>OFFER!#REF!</f>
        <v>#REF!</v>
      </c>
      <c r="R108" s="3"/>
      <c r="S108" s="3"/>
      <c r="T108" s="3" t="e">
        <f>OFFER!#REF!</f>
        <v>#REF!</v>
      </c>
      <c r="U108" s="3" t="s">
        <v>82</v>
      </c>
      <c r="V108" s="3" t="e">
        <f>OFFER!#REF!</f>
        <v>#REF!</v>
      </c>
      <c r="W108" s="3" t="s">
        <v>83</v>
      </c>
      <c r="X108" s="3"/>
      <c r="Y108" s="3"/>
      <c r="Z108" s="3"/>
      <c r="AA108" s="3"/>
      <c r="AB108" s="3"/>
      <c r="AC108" s="3"/>
      <c r="AD108" s="3"/>
      <c r="AE108" s="3"/>
      <c r="AF108" s="3"/>
      <c r="AG108" s="3"/>
      <c r="AH108" s="3"/>
      <c r="AI108" s="3"/>
      <c r="AJ108" s="3"/>
      <c r="AK108" s="3"/>
      <c r="AL108" s="3"/>
      <c r="AM108" s="3"/>
      <c r="AN108" s="3"/>
      <c r="AO108" s="3"/>
      <c r="AP108" s="3"/>
      <c r="AQ108" s="3"/>
      <c r="AR108" s="3" t="e">
        <f>OFFER!#REF!</f>
        <v>#REF!</v>
      </c>
      <c r="AS108" s="3" t="e">
        <f>OFFER!#REF!</f>
        <v>#REF!</v>
      </c>
      <c r="AT108" s="3"/>
    </row>
    <row r="109" spans="1:46" ht="15.75" customHeight="1" x14ac:dyDescent="0.2">
      <c r="A109" s="3">
        <v>32880</v>
      </c>
      <c r="B109" s="3" t="s">
        <v>91</v>
      </c>
      <c r="C109" s="3" t="s">
        <v>75</v>
      </c>
      <c r="D109" s="3" t="s">
        <v>76</v>
      </c>
      <c r="E109" s="3">
        <v>32880</v>
      </c>
      <c r="F109" s="3" t="str">
        <f>VLOOKUP(E109,Sheet5!$A:$C,3,0)</f>
        <v>Boston/RI</v>
      </c>
      <c r="G109" s="3" t="s">
        <v>77</v>
      </c>
      <c r="H109" s="3" t="e">
        <f>VLOOKUP(E109,#REF!,1,0)</f>
        <v>#REF!</v>
      </c>
      <c r="I109" s="3" t="s">
        <v>36</v>
      </c>
      <c r="J109" s="3" t="s">
        <v>78</v>
      </c>
      <c r="K109" s="6" t="e">
        <f>CONCATENATE(H109,I109,G109,I109,OFFER!#REF!,I109,OFFER!#REF!,I109,IMAGEURL!$B$6)</f>
        <v>#REF!</v>
      </c>
      <c r="L109" s="3" t="e">
        <f>OFFER!#REF!</f>
        <v>#REF!</v>
      </c>
      <c r="M109" s="7" t="e">
        <f>VLOOKUP(E109,#REF!,5,0)</f>
        <v>#REF!</v>
      </c>
      <c r="N109" s="7" t="str">
        <f>IMAGEURL!$C$6</f>
        <v>Bright_Dusk</v>
      </c>
      <c r="O109" s="3"/>
      <c r="P109" s="3"/>
      <c r="Q109" s="3" t="e">
        <f>OFFER!#REF!</f>
        <v>#REF!</v>
      </c>
      <c r="R109" s="3"/>
      <c r="S109" s="3" t="e">
        <f>OFFER!#REF!</f>
        <v>#REF!</v>
      </c>
      <c r="T109" s="3"/>
      <c r="U109" s="3" t="s">
        <v>79</v>
      </c>
      <c r="V109" s="3" t="e">
        <f>OFFER!#REF!</f>
        <v>#REF!</v>
      </c>
      <c r="W109" s="3" t="s">
        <v>80</v>
      </c>
      <c r="X109" s="3" t="e">
        <f>OFFER!#REF!</f>
        <v>#REF!</v>
      </c>
      <c r="Y109" s="3" t="s">
        <v>81</v>
      </c>
      <c r="Z109" s="3"/>
      <c r="AA109" s="3"/>
      <c r="AB109" s="3"/>
      <c r="AC109" s="3"/>
      <c r="AD109" s="3"/>
      <c r="AE109" s="3"/>
      <c r="AF109" s="3"/>
      <c r="AG109" s="3"/>
      <c r="AH109" s="3"/>
      <c r="AI109" s="3"/>
      <c r="AJ109" s="3"/>
      <c r="AK109" s="3"/>
      <c r="AL109" s="3"/>
      <c r="AM109" s="3"/>
      <c r="AN109" s="3"/>
      <c r="AO109" s="3"/>
      <c r="AP109" s="3"/>
      <c r="AQ109" s="3"/>
      <c r="AR109" s="3" t="e">
        <f>OFFER!#REF!</f>
        <v>#REF!</v>
      </c>
      <c r="AS109" s="3" t="e">
        <f>OFFER!#REF!</f>
        <v>#REF!</v>
      </c>
      <c r="AT109" s="3"/>
    </row>
    <row r="110" spans="1:46" ht="15.75" customHeight="1" x14ac:dyDescent="0.2">
      <c r="A110" s="3">
        <v>32880</v>
      </c>
      <c r="B110" s="3" t="s">
        <v>91</v>
      </c>
      <c r="C110" s="3" t="s">
        <v>75</v>
      </c>
      <c r="D110" s="3" t="s">
        <v>76</v>
      </c>
      <c r="E110" s="3">
        <v>32880</v>
      </c>
      <c r="F110" s="3" t="str">
        <f>VLOOKUP(E110,Sheet5!$A:$C,3,0)</f>
        <v>Boston/RI</v>
      </c>
      <c r="G110" s="3" t="s">
        <v>77</v>
      </c>
      <c r="H110" s="3" t="e">
        <f>VLOOKUP(E110,#REF!,1,0)</f>
        <v>#REF!</v>
      </c>
      <c r="I110" s="3" t="s">
        <v>36</v>
      </c>
      <c r="J110" s="3" t="s">
        <v>78</v>
      </c>
      <c r="K110" s="6" t="e">
        <f>CONCATENATE(H110,I110,G110,I110,OFFER!#REF!,I110,OFFER!#REF!,I110,IMAGEURL!$B$6)</f>
        <v>#REF!</v>
      </c>
      <c r="L110" s="3" t="e">
        <f>OFFER!#REF!</f>
        <v>#REF!</v>
      </c>
      <c r="M110" s="7" t="e">
        <f>VLOOKUP(E110,#REF!,5,0)</f>
        <v>#REF!</v>
      </c>
      <c r="N110" s="7" t="str">
        <f>IMAGEURL!$C$6</f>
        <v>Bright_Dusk</v>
      </c>
      <c r="O110" s="3"/>
      <c r="P110" s="3"/>
      <c r="Q110" s="3" t="e">
        <f>OFFER!#REF!</f>
        <v>#REF!</v>
      </c>
      <c r="R110" s="3"/>
      <c r="S110" s="3"/>
      <c r="T110" s="3" t="e">
        <f>OFFER!#REF!</f>
        <v>#REF!</v>
      </c>
      <c r="U110" s="3" t="s">
        <v>82</v>
      </c>
      <c r="V110" s="3" t="e">
        <f>OFFER!#REF!</f>
        <v>#REF!</v>
      </c>
      <c r="W110" s="3" t="s">
        <v>83</v>
      </c>
      <c r="X110" s="3"/>
      <c r="Y110" s="3"/>
      <c r="Z110" s="3"/>
      <c r="AA110" s="3"/>
      <c r="AB110" s="3"/>
      <c r="AC110" s="3"/>
      <c r="AD110" s="3"/>
      <c r="AE110" s="3"/>
      <c r="AF110" s="3"/>
      <c r="AG110" s="3"/>
      <c r="AH110" s="3"/>
      <c r="AI110" s="3"/>
      <c r="AJ110" s="3"/>
      <c r="AK110" s="3"/>
      <c r="AL110" s="3"/>
      <c r="AM110" s="3"/>
      <c r="AN110" s="3"/>
      <c r="AO110" s="3"/>
      <c r="AP110" s="3"/>
      <c r="AQ110" s="3"/>
      <c r="AR110" s="3" t="e">
        <f>OFFER!#REF!</f>
        <v>#REF!</v>
      </c>
      <c r="AS110" s="3" t="e">
        <f>OFFER!#REF!</f>
        <v>#REF!</v>
      </c>
      <c r="AT110" s="3"/>
    </row>
    <row r="111" spans="1:46" ht="15.75" customHeight="1" x14ac:dyDescent="0.2">
      <c r="A111" s="3">
        <v>32880</v>
      </c>
      <c r="B111" s="3" t="s">
        <v>91</v>
      </c>
      <c r="C111" s="3" t="s">
        <v>75</v>
      </c>
      <c r="D111" s="3" t="s">
        <v>76</v>
      </c>
      <c r="E111" s="3">
        <v>32880</v>
      </c>
      <c r="F111" s="3" t="str">
        <f>VLOOKUP(E111,Sheet5!$A:$C,3,0)</f>
        <v>Boston/RI</v>
      </c>
      <c r="G111" s="3" t="s">
        <v>77</v>
      </c>
      <c r="H111" s="3" t="e">
        <f>VLOOKUP(E111,#REF!,1,0)</f>
        <v>#REF!</v>
      </c>
      <c r="I111" s="3" t="s">
        <v>36</v>
      </c>
      <c r="J111" s="3" t="s">
        <v>78</v>
      </c>
      <c r="K111" s="6" t="e">
        <f>CONCATENATE(H111,I111,G111,I111,OFFER!#REF!,I111,OFFER!#REF!,I111,IMAGEURL!$B$7)</f>
        <v>#REF!</v>
      </c>
      <c r="L111" s="3" t="e">
        <f>OFFER!#REF!</f>
        <v>#REF!</v>
      </c>
      <c r="M111" s="7" t="e">
        <f>VLOOKUP(E111,#REF!,5,0)</f>
        <v>#REF!</v>
      </c>
      <c r="N111" s="7" t="str">
        <f>IMAGEURL!$C$7</f>
        <v>Vapour_Grey</v>
      </c>
      <c r="O111" s="3"/>
      <c r="P111" s="3"/>
      <c r="Q111" s="3" t="e">
        <f>OFFER!#REF!</f>
        <v>#REF!</v>
      </c>
      <c r="R111" s="3"/>
      <c r="S111" s="3" t="e">
        <f>OFFER!#REF!</f>
        <v>#REF!</v>
      </c>
      <c r="T111" s="3"/>
      <c r="U111" s="3" t="s">
        <v>79</v>
      </c>
      <c r="V111" s="3" t="e">
        <f>OFFER!#REF!</f>
        <v>#REF!</v>
      </c>
      <c r="W111" s="3" t="s">
        <v>80</v>
      </c>
      <c r="X111" s="3" t="e">
        <f>OFFER!#REF!</f>
        <v>#REF!</v>
      </c>
      <c r="Y111" s="3" t="s">
        <v>81</v>
      </c>
      <c r="Z111" s="3"/>
      <c r="AA111" s="3"/>
      <c r="AB111" s="3"/>
      <c r="AC111" s="3"/>
      <c r="AD111" s="3"/>
      <c r="AE111" s="3"/>
      <c r="AF111" s="3"/>
      <c r="AG111" s="3"/>
      <c r="AH111" s="3"/>
      <c r="AI111" s="3"/>
      <c r="AJ111" s="3"/>
      <c r="AK111" s="3"/>
      <c r="AL111" s="3"/>
      <c r="AM111" s="3"/>
      <c r="AN111" s="3"/>
      <c r="AO111" s="3"/>
      <c r="AP111" s="3"/>
      <c r="AQ111" s="3"/>
      <c r="AR111" s="3" t="e">
        <f>OFFER!#REF!</f>
        <v>#REF!</v>
      </c>
      <c r="AS111" s="3" t="e">
        <f>OFFER!#REF!</f>
        <v>#REF!</v>
      </c>
      <c r="AT111" s="3"/>
    </row>
    <row r="112" spans="1:46" ht="15.75" customHeight="1" x14ac:dyDescent="0.2">
      <c r="A112" s="3">
        <v>32880</v>
      </c>
      <c r="B112" s="3" t="s">
        <v>91</v>
      </c>
      <c r="C112" s="3" t="s">
        <v>75</v>
      </c>
      <c r="D112" s="3" t="s">
        <v>76</v>
      </c>
      <c r="E112" s="3">
        <v>32880</v>
      </c>
      <c r="F112" s="3" t="str">
        <f>VLOOKUP(E112,Sheet5!$A:$C,3,0)</f>
        <v>Boston/RI</v>
      </c>
      <c r="G112" s="5" t="s">
        <v>77</v>
      </c>
      <c r="H112" s="3" t="e">
        <f>VLOOKUP(E112,#REF!,1,0)</f>
        <v>#REF!</v>
      </c>
      <c r="I112" s="3" t="s">
        <v>36</v>
      </c>
      <c r="J112" s="3" t="s">
        <v>78</v>
      </c>
      <c r="K112" s="6" t="e">
        <f>CONCATENATE(H112,I112,G112,I112,OFFER!#REF!,I112,OFFER!#REF!,I112,IMAGEURL!$B$7)</f>
        <v>#REF!</v>
      </c>
      <c r="L112" s="3" t="e">
        <f>OFFER!#REF!</f>
        <v>#REF!</v>
      </c>
      <c r="M112" s="7" t="e">
        <f>VLOOKUP(E112,#REF!,5,0)</f>
        <v>#REF!</v>
      </c>
      <c r="N112" s="7" t="str">
        <f>IMAGEURL!$C$7</f>
        <v>Vapour_Grey</v>
      </c>
      <c r="O112" s="3"/>
      <c r="P112" s="3"/>
      <c r="Q112" s="3" t="e">
        <f>OFFER!#REF!</f>
        <v>#REF!</v>
      </c>
      <c r="R112" s="3"/>
      <c r="S112" s="3"/>
      <c r="T112" s="3" t="e">
        <f>OFFER!#REF!</f>
        <v>#REF!</v>
      </c>
      <c r="U112" s="3" t="s">
        <v>82</v>
      </c>
      <c r="V112" s="3" t="e">
        <f>OFFER!#REF!</f>
        <v>#REF!</v>
      </c>
      <c r="W112" s="3" t="s">
        <v>83</v>
      </c>
      <c r="X112" s="3"/>
      <c r="Y112" s="3"/>
      <c r="Z112" s="3"/>
      <c r="AA112" s="3"/>
      <c r="AB112" s="3"/>
      <c r="AC112" s="3"/>
      <c r="AD112" s="3"/>
      <c r="AE112" s="3"/>
      <c r="AF112" s="3"/>
      <c r="AG112" s="3"/>
      <c r="AH112" s="3"/>
      <c r="AI112" s="3"/>
      <c r="AJ112" s="3"/>
      <c r="AK112" s="3"/>
      <c r="AL112" s="3"/>
      <c r="AM112" s="3"/>
      <c r="AN112" s="3"/>
      <c r="AO112" s="3"/>
      <c r="AP112" s="3"/>
      <c r="AQ112" s="3"/>
      <c r="AR112" s="3" t="e">
        <f>OFFER!#REF!</f>
        <v>#REF!</v>
      </c>
      <c r="AS112" s="3" t="e">
        <f>OFFER!#REF!</f>
        <v>#REF!</v>
      </c>
      <c r="AT112" s="3"/>
    </row>
    <row r="113" spans="1:46" ht="15.75" customHeight="1" x14ac:dyDescent="0.2">
      <c r="A113" s="3">
        <v>32880</v>
      </c>
      <c r="B113" s="3" t="s">
        <v>91</v>
      </c>
      <c r="C113" s="3" t="s">
        <v>75</v>
      </c>
      <c r="D113" s="3" t="s">
        <v>76</v>
      </c>
      <c r="E113" s="3">
        <v>32880</v>
      </c>
      <c r="F113" s="3" t="str">
        <f>VLOOKUP(E113,Sheet5!$A:$C,3,0)</f>
        <v>Boston/RI</v>
      </c>
      <c r="G113" s="5" t="s">
        <v>77</v>
      </c>
      <c r="H113" s="3" t="e">
        <f>VLOOKUP(E113,#REF!,1,0)</f>
        <v>#REF!</v>
      </c>
      <c r="I113" s="3" t="s">
        <v>36</v>
      </c>
      <c r="J113" s="3" t="s">
        <v>78</v>
      </c>
      <c r="K113" s="6" t="e">
        <f>CONCATENATE(H113,I113,G113,I113,OFFER!#REF!,I113,OFFER!#REF!,I113,IMAGEURL!$B$8)</f>
        <v>#REF!</v>
      </c>
      <c r="L113" s="3" t="e">
        <f>OFFER!#REF!</f>
        <v>#REF!</v>
      </c>
      <c r="M113" s="7" t="e">
        <f>VLOOKUP(E113,#REF!,5,0)</f>
        <v>#REF!</v>
      </c>
      <c r="N113" s="7" t="str">
        <f>IMAGEURL!$C$8</f>
        <v>Crystal_White</v>
      </c>
      <c r="O113" s="3"/>
      <c r="P113" s="3"/>
      <c r="Q113" s="3" t="e">
        <f>OFFER!#REF!</f>
        <v>#REF!</v>
      </c>
      <c r="R113" s="3"/>
      <c r="S113" s="3" t="e">
        <f>OFFER!#REF!</f>
        <v>#REF!</v>
      </c>
      <c r="T113" s="3"/>
      <c r="U113" s="3" t="s">
        <v>79</v>
      </c>
      <c r="V113" s="3" t="e">
        <f>OFFER!#REF!</f>
        <v>#REF!</v>
      </c>
      <c r="W113" s="3" t="s">
        <v>80</v>
      </c>
      <c r="X113" s="3" t="e">
        <f>OFFER!#REF!</f>
        <v>#REF!</v>
      </c>
      <c r="Y113" s="3" t="s">
        <v>81</v>
      </c>
      <c r="Z113" s="3"/>
      <c r="AA113" s="3"/>
      <c r="AB113" s="3"/>
      <c r="AC113" s="3"/>
      <c r="AD113" s="3"/>
      <c r="AE113" s="3"/>
      <c r="AF113" s="3"/>
      <c r="AG113" s="3"/>
      <c r="AH113" s="3"/>
      <c r="AI113" s="3"/>
      <c r="AJ113" s="3"/>
      <c r="AK113" s="3"/>
      <c r="AL113" s="3"/>
      <c r="AM113" s="3"/>
      <c r="AN113" s="3"/>
      <c r="AO113" s="3"/>
      <c r="AP113" s="3"/>
      <c r="AQ113" s="3"/>
      <c r="AR113" s="3" t="e">
        <f>OFFER!#REF!</f>
        <v>#REF!</v>
      </c>
      <c r="AS113" s="3" t="e">
        <f>OFFER!#REF!</f>
        <v>#REF!</v>
      </c>
      <c r="AT113" s="3"/>
    </row>
    <row r="114" spans="1:46" ht="15.75" customHeight="1" x14ac:dyDescent="0.2">
      <c r="A114" s="3">
        <v>32880</v>
      </c>
      <c r="B114" s="3" t="s">
        <v>91</v>
      </c>
      <c r="C114" s="3" t="s">
        <v>75</v>
      </c>
      <c r="D114" s="3" t="s">
        <v>76</v>
      </c>
      <c r="E114" s="3">
        <v>32880</v>
      </c>
      <c r="F114" s="3" t="str">
        <f>VLOOKUP(E114,Sheet5!$A:$C,3,0)</f>
        <v>Boston/RI</v>
      </c>
      <c r="G114" s="3" t="s">
        <v>77</v>
      </c>
      <c r="H114" s="3" t="e">
        <f>VLOOKUP(E114,#REF!,1,0)</f>
        <v>#REF!</v>
      </c>
      <c r="I114" s="3" t="s">
        <v>36</v>
      </c>
      <c r="J114" s="3" t="s">
        <v>78</v>
      </c>
      <c r="K114" s="6" t="e">
        <f>CONCATENATE(H114,I114,G114,I114,OFFER!#REF!,I114,OFFER!#REF!,I114,IMAGEURL!$B$8)</f>
        <v>#REF!</v>
      </c>
      <c r="L114" s="3" t="e">
        <f>OFFER!#REF!</f>
        <v>#REF!</v>
      </c>
      <c r="M114" s="7" t="e">
        <f>VLOOKUP(E114,#REF!,5,0)</f>
        <v>#REF!</v>
      </c>
      <c r="N114" s="7" t="str">
        <f>IMAGEURL!$C$8</f>
        <v>Crystal_White</v>
      </c>
      <c r="O114" s="3"/>
      <c r="P114" s="3"/>
      <c r="Q114" s="3" t="e">
        <f>OFFER!#REF!</f>
        <v>#REF!</v>
      </c>
      <c r="R114" s="3"/>
      <c r="S114" s="3"/>
      <c r="T114" s="3" t="e">
        <f>OFFER!#REF!</f>
        <v>#REF!</v>
      </c>
      <c r="U114" s="3" t="s">
        <v>82</v>
      </c>
      <c r="V114" s="3" t="e">
        <f>OFFER!#REF!</f>
        <v>#REF!</v>
      </c>
      <c r="W114" s="3" t="s">
        <v>83</v>
      </c>
      <c r="X114" s="3"/>
      <c r="Y114" s="3"/>
      <c r="Z114" s="3"/>
      <c r="AA114" s="3"/>
      <c r="AB114" s="3"/>
      <c r="AC114" s="3"/>
      <c r="AD114" s="3"/>
      <c r="AE114" s="3"/>
      <c r="AF114" s="3"/>
      <c r="AG114" s="3"/>
      <c r="AH114" s="3"/>
      <c r="AI114" s="3"/>
      <c r="AJ114" s="3"/>
      <c r="AK114" s="3"/>
      <c r="AL114" s="3"/>
      <c r="AM114" s="3"/>
      <c r="AN114" s="3"/>
      <c r="AO114" s="3"/>
      <c r="AP114" s="3"/>
      <c r="AQ114" s="3"/>
      <c r="AR114" s="3" t="e">
        <f>OFFER!#REF!</f>
        <v>#REF!</v>
      </c>
      <c r="AS114" s="3" t="e">
        <f>OFFER!#REF!</f>
        <v>#REF!</v>
      </c>
      <c r="AT114" s="3"/>
    </row>
    <row r="115" spans="1:46" ht="15.75" customHeight="1" x14ac:dyDescent="0.2">
      <c r="A115" s="3">
        <v>34240</v>
      </c>
      <c r="B115" s="3" t="s">
        <v>92</v>
      </c>
      <c r="C115" s="3" t="s">
        <v>75</v>
      </c>
      <c r="D115" s="3" t="s">
        <v>93</v>
      </c>
      <c r="E115" s="3">
        <v>34240</v>
      </c>
      <c r="F115" s="3" t="str">
        <f>VLOOKUP(E115,Sheet5!$A:$C,3,0)</f>
        <v>New York</v>
      </c>
      <c r="G115" s="3" t="s">
        <v>86</v>
      </c>
      <c r="H115" s="3" t="e">
        <f>VLOOKUP(E115,#REF!,1,0)</f>
        <v>#REF!</v>
      </c>
      <c r="I115" s="3" t="s">
        <v>36</v>
      </c>
      <c r="J115" s="3" t="s">
        <v>78</v>
      </c>
      <c r="K115" s="6" t="e">
        <f>CONCATENATE(H115,I115,G115,I115,OFFER!#REF!,I115,OFFER!#REF!,I115,IMAGEURL!$B$2)</f>
        <v>#REF!</v>
      </c>
      <c r="L115" s="3" t="e">
        <f>OFFER!#REF!</f>
        <v>#REF!</v>
      </c>
      <c r="M115" s="7" t="e">
        <f>VLOOKUP(E115,#REF!,5,0)</f>
        <v>#REF!</v>
      </c>
      <c r="N115" s="7" t="str">
        <f>IMAGEURL!$C$2</f>
        <v>Onyx_Black</v>
      </c>
      <c r="O115" s="3"/>
      <c r="P115" s="3"/>
      <c r="Q115" s="3" t="e">
        <f>OFFER!#REF!</f>
        <v>#REF!</v>
      </c>
      <c r="R115" s="3"/>
      <c r="S115" s="3" t="e">
        <f>OFFER!#REF!</f>
        <v>#REF!</v>
      </c>
      <c r="T115" s="3"/>
      <c r="U115" s="3" t="s">
        <v>79</v>
      </c>
      <c r="V115" s="3" t="e">
        <f>OFFER!#REF!</f>
        <v>#REF!</v>
      </c>
      <c r="W115" s="3" t="s">
        <v>80</v>
      </c>
      <c r="X115" s="3" t="e">
        <f>OFFER!#REF!</f>
        <v>#REF!</v>
      </c>
      <c r="Y115" s="3" t="s">
        <v>81</v>
      </c>
      <c r="Z115" s="3"/>
      <c r="AA115" s="3"/>
      <c r="AB115" s="3"/>
      <c r="AC115" s="3"/>
      <c r="AD115" s="3"/>
      <c r="AE115" s="3"/>
      <c r="AF115" s="3"/>
      <c r="AG115" s="3"/>
      <c r="AH115" s="3"/>
      <c r="AI115" s="3"/>
      <c r="AJ115" s="3"/>
      <c r="AK115" s="3"/>
      <c r="AL115" s="3"/>
      <c r="AM115" s="3"/>
      <c r="AN115" s="3"/>
      <c r="AO115" s="3"/>
      <c r="AP115" s="3"/>
      <c r="AQ115" s="3"/>
      <c r="AR115" s="3" t="e">
        <f>OFFER!#REF!</f>
        <v>#REF!</v>
      </c>
      <c r="AS115" s="3" t="e">
        <f>OFFER!#REF!</f>
        <v>#REF!</v>
      </c>
      <c r="AT115" s="3"/>
    </row>
    <row r="116" spans="1:46" ht="15.75" customHeight="1" x14ac:dyDescent="0.2">
      <c r="A116" s="3">
        <v>34240</v>
      </c>
      <c r="B116" s="3" t="s">
        <v>92</v>
      </c>
      <c r="C116" s="3" t="s">
        <v>75</v>
      </c>
      <c r="D116" s="3" t="s">
        <v>93</v>
      </c>
      <c r="E116" s="3">
        <v>34240</v>
      </c>
      <c r="F116" s="3" t="str">
        <f>VLOOKUP(E116,Sheet5!$A:$C,3,0)</f>
        <v>New York</v>
      </c>
      <c r="G116" s="3" t="s">
        <v>86</v>
      </c>
      <c r="H116" s="3" t="e">
        <f>VLOOKUP(E116,#REF!,1,0)</f>
        <v>#REF!</v>
      </c>
      <c r="I116" s="3" t="s">
        <v>36</v>
      </c>
      <c r="J116" s="3" t="s">
        <v>78</v>
      </c>
      <c r="K116" s="6" t="e">
        <f>CONCATENATE(H116,I116,G116,I116,OFFER!#REF!,I116,OFFER!#REF!,I116,IMAGEURL!$B$2)</f>
        <v>#REF!</v>
      </c>
      <c r="L116" s="3" t="e">
        <f>OFFER!#REF!</f>
        <v>#REF!</v>
      </c>
      <c r="M116" s="7" t="e">
        <f>VLOOKUP(E116,#REF!,5,0)</f>
        <v>#REF!</v>
      </c>
      <c r="N116" s="7" t="str">
        <f>IMAGEURL!$C$2</f>
        <v>Onyx_Black</v>
      </c>
      <c r="O116" s="3"/>
      <c r="P116" s="3"/>
      <c r="Q116" s="3" t="e">
        <f>OFFER!#REF!</f>
        <v>#REF!</v>
      </c>
      <c r="R116" s="3"/>
      <c r="S116" s="3"/>
      <c r="T116" s="3" t="e">
        <f>OFFER!#REF!</f>
        <v>#REF!</v>
      </c>
      <c r="U116" s="3" t="s">
        <v>82</v>
      </c>
      <c r="V116" s="3" t="e">
        <f>OFFER!#REF!</f>
        <v>#REF!</v>
      </c>
      <c r="W116" s="3" t="s">
        <v>83</v>
      </c>
      <c r="X116" s="3"/>
      <c r="Y116" s="3"/>
      <c r="Z116" s="3"/>
      <c r="AA116" s="3"/>
      <c r="AB116" s="3"/>
      <c r="AC116" s="3"/>
      <c r="AD116" s="3"/>
      <c r="AE116" s="3"/>
      <c r="AF116" s="3"/>
      <c r="AG116" s="3"/>
      <c r="AH116" s="3"/>
      <c r="AI116" s="3"/>
      <c r="AJ116" s="3"/>
      <c r="AK116" s="3"/>
      <c r="AL116" s="3"/>
      <c r="AM116" s="3"/>
      <c r="AN116" s="3"/>
      <c r="AO116" s="3"/>
      <c r="AP116" s="3"/>
      <c r="AQ116" s="3"/>
      <c r="AR116" s="3" t="e">
        <f>OFFER!#REF!</f>
        <v>#REF!</v>
      </c>
      <c r="AS116" s="3" t="e">
        <f>OFFER!#REF!</f>
        <v>#REF!</v>
      </c>
      <c r="AT116" s="3"/>
    </row>
    <row r="117" spans="1:46" ht="15.75" customHeight="1" x14ac:dyDescent="0.2">
      <c r="A117" s="3">
        <v>34240</v>
      </c>
      <c r="B117" s="3" t="s">
        <v>92</v>
      </c>
      <c r="C117" s="3" t="s">
        <v>75</v>
      </c>
      <c r="D117" s="3" t="s">
        <v>93</v>
      </c>
      <c r="E117" s="3">
        <v>34240</v>
      </c>
      <c r="F117" s="3" t="str">
        <f>VLOOKUP(E117,Sheet5!$A:$C,3,0)</f>
        <v>New York</v>
      </c>
      <c r="G117" s="3" t="s">
        <v>86</v>
      </c>
      <c r="H117" s="3" t="e">
        <f>VLOOKUP(E117,#REF!,1,0)</f>
        <v>#REF!</v>
      </c>
      <c r="I117" s="3" t="s">
        <v>36</v>
      </c>
      <c r="J117" s="3" t="s">
        <v>78</v>
      </c>
      <c r="K117" s="6" t="e">
        <f>CONCATENATE(H117,I117,G117,I117,OFFER!#REF!,I117,OFFER!#REF!,I117,IMAGEURL!$B$3)</f>
        <v>#REF!</v>
      </c>
      <c r="L117" s="3" t="e">
        <f>OFFER!#REF!</f>
        <v>#REF!</v>
      </c>
      <c r="M117" s="7" t="e">
        <f>VLOOKUP(E117,#REF!,5,0)</f>
        <v>#REF!</v>
      </c>
      <c r="N117" s="7" t="str">
        <f>IMAGEURL!$C$3</f>
        <v>Denim_Blue</v>
      </c>
      <c r="O117" s="3"/>
      <c r="P117" s="3"/>
      <c r="Q117" s="3" t="e">
        <f>OFFER!#REF!</f>
        <v>#REF!</v>
      </c>
      <c r="R117" s="3"/>
      <c r="S117" s="3" t="e">
        <f>OFFER!#REF!</f>
        <v>#REF!</v>
      </c>
      <c r="T117" s="3"/>
      <c r="U117" s="3" t="s">
        <v>79</v>
      </c>
      <c r="V117" s="3" t="e">
        <f>OFFER!#REF!</f>
        <v>#REF!</v>
      </c>
      <c r="W117" s="3" t="s">
        <v>80</v>
      </c>
      <c r="X117" s="3" t="e">
        <f>OFFER!#REF!</f>
        <v>#REF!</v>
      </c>
      <c r="Y117" s="3" t="s">
        <v>81</v>
      </c>
      <c r="Z117" s="3"/>
      <c r="AA117" s="3"/>
      <c r="AB117" s="3"/>
      <c r="AC117" s="3"/>
      <c r="AD117" s="3"/>
      <c r="AE117" s="3"/>
      <c r="AF117" s="3"/>
      <c r="AG117" s="3"/>
      <c r="AH117" s="3"/>
      <c r="AI117" s="3"/>
      <c r="AJ117" s="3"/>
      <c r="AK117" s="3"/>
      <c r="AL117" s="3"/>
      <c r="AM117" s="3"/>
      <c r="AN117" s="3"/>
      <c r="AO117" s="3"/>
      <c r="AP117" s="3"/>
      <c r="AQ117" s="3"/>
      <c r="AR117" s="3" t="e">
        <f>OFFER!#REF!</f>
        <v>#REF!</v>
      </c>
      <c r="AS117" s="3" t="e">
        <f>OFFER!#REF!</f>
        <v>#REF!</v>
      </c>
      <c r="AT117" s="3"/>
    </row>
    <row r="118" spans="1:46" ht="15.75" customHeight="1" x14ac:dyDescent="0.2">
      <c r="A118" s="3">
        <v>34240</v>
      </c>
      <c r="B118" s="3" t="s">
        <v>92</v>
      </c>
      <c r="C118" s="3" t="s">
        <v>75</v>
      </c>
      <c r="D118" s="3" t="s">
        <v>93</v>
      </c>
      <c r="E118" s="3">
        <v>34240</v>
      </c>
      <c r="F118" s="3" t="str">
        <f>VLOOKUP(E118,Sheet5!$A:$C,3,0)</f>
        <v>New York</v>
      </c>
      <c r="G118" s="3" t="s">
        <v>86</v>
      </c>
      <c r="H118" s="3" t="e">
        <f>VLOOKUP(E118,#REF!,1,0)</f>
        <v>#REF!</v>
      </c>
      <c r="I118" s="3" t="s">
        <v>36</v>
      </c>
      <c r="J118" s="3" t="s">
        <v>78</v>
      </c>
      <c r="K118" s="6" t="e">
        <f>CONCATENATE(H118,I118,G118,I118,OFFER!#REF!,I118,OFFER!#REF!,I118,IMAGEURL!$B$3)</f>
        <v>#REF!</v>
      </c>
      <c r="L118" s="3" t="e">
        <f>OFFER!#REF!</f>
        <v>#REF!</v>
      </c>
      <c r="M118" s="7" t="e">
        <f>VLOOKUP(E118,#REF!,5,0)</f>
        <v>#REF!</v>
      </c>
      <c r="N118" s="7" t="str">
        <f>IMAGEURL!$C$3</f>
        <v>Denim_Blue</v>
      </c>
      <c r="O118" s="3"/>
      <c r="P118" s="3"/>
      <c r="Q118" s="3" t="e">
        <f>OFFER!#REF!</f>
        <v>#REF!</v>
      </c>
      <c r="R118" s="3"/>
      <c r="S118" s="3"/>
      <c r="T118" s="3" t="e">
        <f>OFFER!#REF!</f>
        <v>#REF!</v>
      </c>
      <c r="U118" s="3" t="s">
        <v>82</v>
      </c>
      <c r="V118" s="3" t="e">
        <f>OFFER!#REF!</f>
        <v>#REF!</v>
      </c>
      <c r="W118" s="3" t="s">
        <v>83</v>
      </c>
      <c r="X118" s="3"/>
      <c r="Y118" s="3"/>
      <c r="Z118" s="3"/>
      <c r="AA118" s="3"/>
      <c r="AB118" s="3"/>
      <c r="AC118" s="3"/>
      <c r="AD118" s="3"/>
      <c r="AE118" s="3"/>
      <c r="AF118" s="3"/>
      <c r="AG118" s="3"/>
      <c r="AH118" s="3"/>
      <c r="AI118" s="3"/>
      <c r="AJ118" s="3"/>
      <c r="AK118" s="3"/>
      <c r="AL118" s="3"/>
      <c r="AM118" s="3"/>
      <c r="AN118" s="3"/>
      <c r="AO118" s="3"/>
      <c r="AP118" s="3"/>
      <c r="AQ118" s="3"/>
      <c r="AR118" s="3" t="e">
        <f>OFFER!#REF!</f>
        <v>#REF!</v>
      </c>
      <c r="AS118" s="3" t="e">
        <f>OFFER!#REF!</f>
        <v>#REF!</v>
      </c>
      <c r="AT118" s="3"/>
    </row>
    <row r="119" spans="1:46" ht="15.75" customHeight="1" x14ac:dyDescent="0.2">
      <c r="A119" s="3">
        <v>34240</v>
      </c>
      <c r="B119" s="3" t="s">
        <v>92</v>
      </c>
      <c r="C119" s="3" t="s">
        <v>75</v>
      </c>
      <c r="D119" s="3" t="s">
        <v>93</v>
      </c>
      <c r="E119" s="3">
        <v>34240</v>
      </c>
      <c r="F119" s="3" t="str">
        <f>VLOOKUP(E119,Sheet5!$A:$C,3,0)</f>
        <v>New York</v>
      </c>
      <c r="G119" s="3" t="s">
        <v>86</v>
      </c>
      <c r="H119" s="3" t="e">
        <f>VLOOKUP(E119,#REF!,1,0)</f>
        <v>#REF!</v>
      </c>
      <c r="I119" s="3" t="s">
        <v>36</v>
      </c>
      <c r="J119" s="3" t="s">
        <v>78</v>
      </c>
      <c r="K119" s="6" t="e">
        <f>CONCATENATE(H119,I119,G119,I119,OFFER!#REF!,I119,OFFER!#REF!,I119,IMAGEURL!$B$4)</f>
        <v>#REF!</v>
      </c>
      <c r="L119" s="3" t="e">
        <f>OFFER!#REF!</f>
        <v>#REF!</v>
      </c>
      <c r="M119" s="7" t="e">
        <f>VLOOKUP(E119,#REF!,5,0)</f>
        <v>#REF!</v>
      </c>
      <c r="N119" s="7" t="str">
        <f>IMAGEURL!$C$4</f>
        <v>Platinum_Grey</v>
      </c>
      <c r="O119" s="3"/>
      <c r="P119" s="3"/>
      <c r="Q119" s="3" t="e">
        <f>OFFER!#REF!</f>
        <v>#REF!</v>
      </c>
      <c r="R119" s="3"/>
      <c r="S119" s="3" t="e">
        <f>OFFER!#REF!</f>
        <v>#REF!</v>
      </c>
      <c r="T119" s="3"/>
      <c r="U119" s="3" t="s">
        <v>79</v>
      </c>
      <c r="V119" s="3" t="e">
        <f>OFFER!#REF!</f>
        <v>#REF!</v>
      </c>
      <c r="W119" s="3" t="s">
        <v>80</v>
      </c>
      <c r="X119" s="3" t="e">
        <f>OFFER!#REF!</f>
        <v>#REF!</v>
      </c>
      <c r="Y119" s="3" t="s">
        <v>81</v>
      </c>
      <c r="Z119" s="3"/>
      <c r="AA119" s="3"/>
      <c r="AB119" s="3"/>
      <c r="AC119" s="3"/>
      <c r="AD119" s="3"/>
      <c r="AE119" s="3"/>
      <c r="AF119" s="3"/>
      <c r="AG119" s="3"/>
      <c r="AH119" s="3"/>
      <c r="AI119" s="3"/>
      <c r="AJ119" s="3"/>
      <c r="AK119" s="3"/>
      <c r="AL119" s="3"/>
      <c r="AM119" s="3"/>
      <c r="AN119" s="3"/>
      <c r="AO119" s="3"/>
      <c r="AP119" s="3"/>
      <c r="AQ119" s="3"/>
      <c r="AR119" s="3" t="e">
        <f>OFFER!#REF!</f>
        <v>#REF!</v>
      </c>
      <c r="AS119" s="3" t="e">
        <f>OFFER!#REF!</f>
        <v>#REF!</v>
      </c>
      <c r="AT119" s="3"/>
    </row>
    <row r="120" spans="1:46" ht="15.75" customHeight="1" x14ac:dyDescent="0.2">
      <c r="A120" s="3">
        <v>34240</v>
      </c>
      <c r="B120" s="3" t="s">
        <v>92</v>
      </c>
      <c r="C120" s="3" t="s">
        <v>75</v>
      </c>
      <c r="D120" s="3" t="s">
        <v>93</v>
      </c>
      <c r="E120" s="3">
        <v>34240</v>
      </c>
      <c r="F120" s="3" t="str">
        <f>VLOOKUP(E120,Sheet5!$A:$C,3,0)</f>
        <v>New York</v>
      </c>
      <c r="G120" s="3" t="s">
        <v>86</v>
      </c>
      <c r="H120" s="3" t="e">
        <f>VLOOKUP(E120,#REF!,1,0)</f>
        <v>#REF!</v>
      </c>
      <c r="I120" s="3" t="s">
        <v>36</v>
      </c>
      <c r="J120" s="3" t="s">
        <v>78</v>
      </c>
      <c r="K120" s="6" t="e">
        <f>CONCATENATE(H120,I120,G120,I120,OFFER!#REF!,I120,OFFER!#REF!,I120,IMAGEURL!$B$4)</f>
        <v>#REF!</v>
      </c>
      <c r="L120" s="3" t="e">
        <f>OFFER!#REF!</f>
        <v>#REF!</v>
      </c>
      <c r="M120" s="7" t="e">
        <f>VLOOKUP(E120,#REF!,5,0)</f>
        <v>#REF!</v>
      </c>
      <c r="N120" s="7" t="str">
        <f>IMAGEURL!$C$4</f>
        <v>Platinum_Grey</v>
      </c>
      <c r="O120" s="3"/>
      <c r="P120" s="3"/>
      <c r="Q120" s="3" t="e">
        <f>OFFER!#REF!</f>
        <v>#REF!</v>
      </c>
      <c r="R120" s="3"/>
      <c r="S120" s="3"/>
      <c r="T120" s="3" t="e">
        <f>OFFER!#REF!</f>
        <v>#REF!</v>
      </c>
      <c r="U120" s="3" t="s">
        <v>82</v>
      </c>
      <c r="V120" s="3" t="e">
        <f>OFFER!#REF!</f>
        <v>#REF!</v>
      </c>
      <c r="W120" s="3" t="s">
        <v>83</v>
      </c>
      <c r="X120" s="3"/>
      <c r="Y120" s="3"/>
      <c r="Z120" s="3"/>
      <c r="AA120" s="3"/>
      <c r="AB120" s="3"/>
      <c r="AC120" s="3"/>
      <c r="AD120" s="3"/>
      <c r="AE120" s="3"/>
      <c r="AF120" s="3"/>
      <c r="AG120" s="3"/>
      <c r="AH120" s="3"/>
      <c r="AI120" s="3"/>
      <c r="AJ120" s="3"/>
      <c r="AK120" s="3"/>
      <c r="AL120" s="3"/>
      <c r="AM120" s="3"/>
      <c r="AN120" s="3"/>
      <c r="AO120" s="3"/>
      <c r="AP120" s="3"/>
      <c r="AQ120" s="3"/>
      <c r="AR120" s="3" t="e">
        <f>OFFER!#REF!</f>
        <v>#REF!</v>
      </c>
      <c r="AS120" s="3" t="e">
        <f>OFFER!#REF!</f>
        <v>#REF!</v>
      </c>
      <c r="AT120" s="3"/>
    </row>
    <row r="121" spans="1:46" ht="15.75" customHeight="1" x14ac:dyDescent="0.2">
      <c r="A121" s="3">
        <v>34240</v>
      </c>
      <c r="B121" s="3" t="s">
        <v>92</v>
      </c>
      <c r="C121" s="3" t="s">
        <v>75</v>
      </c>
      <c r="D121" s="3" t="s">
        <v>93</v>
      </c>
      <c r="E121" s="3">
        <v>34240</v>
      </c>
      <c r="F121" s="3" t="str">
        <f>VLOOKUP(E121,Sheet5!$A:$C,3,0)</f>
        <v>New York</v>
      </c>
      <c r="G121" s="3" t="s">
        <v>86</v>
      </c>
      <c r="H121" s="3" t="e">
        <f>VLOOKUP(E121,#REF!,1,0)</f>
        <v>#REF!</v>
      </c>
      <c r="I121" s="3" t="s">
        <v>36</v>
      </c>
      <c r="J121" s="3" t="s">
        <v>78</v>
      </c>
      <c r="K121" s="6" t="e">
        <f>CONCATENATE(H121,I121,G121,I121,OFFER!#REF!,I121,OFFER!#REF!,I121,IMAGEURL!$B$5)</f>
        <v>#REF!</v>
      </c>
      <c r="L121" s="3" t="e">
        <f>OFFER!#REF!</f>
        <v>#REF!</v>
      </c>
      <c r="M121" s="7" t="e">
        <f>VLOOKUP(E121,#REF!,5,0)</f>
        <v>#REF!</v>
      </c>
      <c r="N121" s="7" t="str">
        <f>IMAGEURL!$C$5</f>
        <v>Silver_Dawn</v>
      </c>
      <c r="O121" s="3"/>
      <c r="P121" s="3"/>
      <c r="Q121" s="3" t="e">
        <f>OFFER!#REF!</f>
        <v>#REF!</v>
      </c>
      <c r="R121" s="3"/>
      <c r="S121" s="3" t="e">
        <f>OFFER!#REF!</f>
        <v>#REF!</v>
      </c>
      <c r="T121" s="3"/>
      <c r="U121" s="3" t="s">
        <v>79</v>
      </c>
      <c r="V121" s="3" t="e">
        <f>OFFER!#REF!</f>
        <v>#REF!</v>
      </c>
      <c r="W121" s="3" t="s">
        <v>80</v>
      </c>
      <c r="X121" s="3" t="e">
        <f>OFFER!#REF!</f>
        <v>#REF!</v>
      </c>
      <c r="Y121" s="3" t="s">
        <v>81</v>
      </c>
      <c r="Z121" s="3"/>
      <c r="AA121" s="3"/>
      <c r="AB121" s="3"/>
      <c r="AC121" s="3"/>
      <c r="AD121" s="3"/>
      <c r="AE121" s="3"/>
      <c r="AF121" s="3"/>
      <c r="AG121" s="3"/>
      <c r="AH121" s="3"/>
      <c r="AI121" s="3"/>
      <c r="AJ121" s="3"/>
      <c r="AK121" s="3"/>
      <c r="AL121" s="3"/>
      <c r="AM121" s="3"/>
      <c r="AN121" s="3"/>
      <c r="AO121" s="3"/>
      <c r="AP121" s="3"/>
      <c r="AQ121" s="3"/>
      <c r="AR121" s="3" t="e">
        <f>OFFER!#REF!</f>
        <v>#REF!</v>
      </c>
      <c r="AS121" s="3" t="e">
        <f>OFFER!#REF!</f>
        <v>#REF!</v>
      </c>
      <c r="AT121" s="3"/>
    </row>
    <row r="122" spans="1:46" ht="15.75" customHeight="1" x14ac:dyDescent="0.2">
      <c r="A122" s="3">
        <v>34240</v>
      </c>
      <c r="B122" s="3" t="s">
        <v>92</v>
      </c>
      <c r="C122" s="3" t="s">
        <v>75</v>
      </c>
      <c r="D122" s="3" t="s">
        <v>93</v>
      </c>
      <c r="E122" s="3">
        <v>34240</v>
      </c>
      <c r="F122" s="3" t="str">
        <f>VLOOKUP(E122,Sheet5!$A:$C,3,0)</f>
        <v>New York</v>
      </c>
      <c r="G122" s="3" t="s">
        <v>86</v>
      </c>
      <c r="H122" s="3" t="e">
        <f>VLOOKUP(E122,#REF!,1,0)</f>
        <v>#REF!</v>
      </c>
      <c r="I122" s="3" t="s">
        <v>36</v>
      </c>
      <c r="J122" s="3" t="s">
        <v>78</v>
      </c>
      <c r="K122" s="6" t="e">
        <f>CONCATENATE(H122,I122,G122,I122,OFFER!#REF!,I122,OFFER!#REF!,I122,IMAGEURL!$B$5)</f>
        <v>#REF!</v>
      </c>
      <c r="L122" s="3" t="e">
        <f>OFFER!#REF!</f>
        <v>#REF!</v>
      </c>
      <c r="M122" s="7" t="e">
        <f>VLOOKUP(E122,#REF!,5,0)</f>
        <v>#REF!</v>
      </c>
      <c r="N122" s="7" t="str">
        <f>IMAGEURL!$C$5</f>
        <v>Silver_Dawn</v>
      </c>
      <c r="O122" s="3"/>
      <c r="P122" s="3"/>
      <c r="Q122" s="3" t="e">
        <f>OFFER!#REF!</f>
        <v>#REF!</v>
      </c>
      <c r="R122" s="3"/>
      <c r="S122" s="3"/>
      <c r="T122" s="3" t="e">
        <f>OFFER!#REF!</f>
        <v>#REF!</v>
      </c>
      <c r="U122" s="3" t="s">
        <v>82</v>
      </c>
      <c r="V122" s="3" t="e">
        <f>OFFER!#REF!</f>
        <v>#REF!</v>
      </c>
      <c r="W122" s="3" t="s">
        <v>83</v>
      </c>
      <c r="X122" s="3"/>
      <c r="Y122" s="3"/>
      <c r="Z122" s="3"/>
      <c r="AA122" s="3"/>
      <c r="AB122" s="3"/>
      <c r="AC122" s="3"/>
      <c r="AD122" s="3"/>
      <c r="AE122" s="3"/>
      <c r="AF122" s="3"/>
      <c r="AG122" s="3"/>
      <c r="AH122" s="3"/>
      <c r="AI122" s="3"/>
      <c r="AJ122" s="3"/>
      <c r="AK122" s="3"/>
      <c r="AL122" s="3"/>
      <c r="AM122" s="3"/>
      <c r="AN122" s="3"/>
      <c r="AO122" s="3"/>
      <c r="AP122" s="3"/>
      <c r="AQ122" s="3"/>
      <c r="AR122" s="3" t="e">
        <f>OFFER!#REF!</f>
        <v>#REF!</v>
      </c>
      <c r="AS122" s="3" t="e">
        <f>OFFER!#REF!</f>
        <v>#REF!</v>
      </c>
      <c r="AT122" s="3"/>
    </row>
    <row r="123" spans="1:46" ht="15.75" customHeight="1" x14ac:dyDescent="0.2">
      <c r="A123" s="3">
        <v>34240</v>
      </c>
      <c r="B123" s="3" t="s">
        <v>92</v>
      </c>
      <c r="C123" s="3" t="s">
        <v>75</v>
      </c>
      <c r="D123" s="3" t="s">
        <v>93</v>
      </c>
      <c r="E123" s="3">
        <v>34240</v>
      </c>
      <c r="F123" s="3" t="str">
        <f>VLOOKUP(E123,Sheet5!$A:$C,3,0)</f>
        <v>New York</v>
      </c>
      <c r="G123" s="3" t="s">
        <v>86</v>
      </c>
      <c r="H123" s="3" t="e">
        <f>VLOOKUP(E123,#REF!,1,0)</f>
        <v>#REF!</v>
      </c>
      <c r="I123" s="3" t="s">
        <v>36</v>
      </c>
      <c r="J123" s="3" t="s">
        <v>78</v>
      </c>
      <c r="K123" s="6" t="e">
        <f>CONCATENATE(H123,I123,G123,I123,OFFER!#REF!,I123,OFFER!#REF!,I123,IMAGEURL!$B$6)</f>
        <v>#REF!</v>
      </c>
      <c r="L123" s="3" t="e">
        <f>OFFER!#REF!</f>
        <v>#REF!</v>
      </c>
      <c r="M123" s="7" t="e">
        <f>VLOOKUP(E123,#REF!,5,0)</f>
        <v>#REF!</v>
      </c>
      <c r="N123" s="7" t="str">
        <f>IMAGEURL!$C$6</f>
        <v>Bright_Dusk</v>
      </c>
      <c r="O123" s="3"/>
      <c r="P123" s="3"/>
      <c r="Q123" s="3" t="e">
        <f>OFFER!#REF!</f>
        <v>#REF!</v>
      </c>
      <c r="R123" s="3"/>
      <c r="S123" s="3" t="e">
        <f>OFFER!#REF!</f>
        <v>#REF!</v>
      </c>
      <c r="T123" s="3"/>
      <c r="U123" s="3" t="s">
        <v>79</v>
      </c>
      <c r="V123" s="3" t="e">
        <f>OFFER!#REF!</f>
        <v>#REF!</v>
      </c>
      <c r="W123" s="3" t="s">
        <v>80</v>
      </c>
      <c r="X123" s="3" t="e">
        <f>OFFER!#REF!</f>
        <v>#REF!</v>
      </c>
      <c r="Y123" s="3" t="s">
        <v>81</v>
      </c>
      <c r="Z123" s="3"/>
      <c r="AA123" s="3"/>
      <c r="AB123" s="3"/>
      <c r="AC123" s="3"/>
      <c r="AD123" s="3"/>
      <c r="AE123" s="3"/>
      <c r="AF123" s="3"/>
      <c r="AG123" s="3"/>
      <c r="AH123" s="3"/>
      <c r="AI123" s="3"/>
      <c r="AJ123" s="3"/>
      <c r="AK123" s="3"/>
      <c r="AL123" s="3"/>
      <c r="AM123" s="3"/>
      <c r="AN123" s="3"/>
      <c r="AO123" s="3"/>
      <c r="AP123" s="3"/>
      <c r="AQ123" s="3"/>
      <c r="AR123" s="3" t="e">
        <f>OFFER!#REF!</f>
        <v>#REF!</v>
      </c>
      <c r="AS123" s="3" t="e">
        <f>OFFER!#REF!</f>
        <v>#REF!</v>
      </c>
      <c r="AT123" s="3"/>
    </row>
    <row r="124" spans="1:46" ht="15.75" customHeight="1" x14ac:dyDescent="0.2">
      <c r="A124" s="3">
        <v>34240</v>
      </c>
      <c r="B124" s="3" t="s">
        <v>92</v>
      </c>
      <c r="C124" s="3" t="s">
        <v>75</v>
      </c>
      <c r="D124" s="3" t="s">
        <v>93</v>
      </c>
      <c r="E124" s="3">
        <v>34240</v>
      </c>
      <c r="F124" s="3" t="str">
        <f>VLOOKUP(E124,Sheet5!$A:$C,3,0)</f>
        <v>New York</v>
      </c>
      <c r="G124" s="3" t="s">
        <v>86</v>
      </c>
      <c r="H124" s="3" t="e">
        <f>VLOOKUP(E124,#REF!,1,0)</f>
        <v>#REF!</v>
      </c>
      <c r="I124" s="3" t="s">
        <v>36</v>
      </c>
      <c r="J124" s="3" t="s">
        <v>78</v>
      </c>
      <c r="K124" s="6" t="e">
        <f>CONCATENATE(H124,I124,G124,I124,OFFER!#REF!,I124,OFFER!#REF!,I124,IMAGEURL!$B$6)</f>
        <v>#REF!</v>
      </c>
      <c r="L124" s="3" t="e">
        <f>OFFER!#REF!</f>
        <v>#REF!</v>
      </c>
      <c r="M124" s="7" t="e">
        <f>VLOOKUP(E124,#REF!,5,0)</f>
        <v>#REF!</v>
      </c>
      <c r="N124" s="7" t="str">
        <f>IMAGEURL!$C$6</f>
        <v>Bright_Dusk</v>
      </c>
      <c r="O124" s="3"/>
      <c r="P124" s="3"/>
      <c r="Q124" s="3" t="e">
        <f>OFFER!#REF!</f>
        <v>#REF!</v>
      </c>
      <c r="R124" s="3"/>
      <c r="S124" s="3"/>
      <c r="T124" s="3" t="e">
        <f>OFFER!#REF!</f>
        <v>#REF!</v>
      </c>
      <c r="U124" s="3" t="s">
        <v>82</v>
      </c>
      <c r="V124" s="3" t="e">
        <f>OFFER!#REF!</f>
        <v>#REF!</v>
      </c>
      <c r="W124" s="3" t="s">
        <v>83</v>
      </c>
      <c r="X124" s="3"/>
      <c r="Y124" s="3"/>
      <c r="Z124" s="3"/>
      <c r="AA124" s="3"/>
      <c r="AB124" s="3"/>
      <c r="AC124" s="3"/>
      <c r="AD124" s="3"/>
      <c r="AE124" s="3"/>
      <c r="AF124" s="3"/>
      <c r="AG124" s="3"/>
      <c r="AH124" s="3"/>
      <c r="AI124" s="3"/>
      <c r="AJ124" s="3"/>
      <c r="AK124" s="3"/>
      <c r="AL124" s="3"/>
      <c r="AM124" s="3"/>
      <c r="AN124" s="3"/>
      <c r="AO124" s="3"/>
      <c r="AP124" s="3"/>
      <c r="AQ124" s="3"/>
      <c r="AR124" s="3" t="e">
        <f>OFFER!#REF!</f>
        <v>#REF!</v>
      </c>
      <c r="AS124" s="3" t="e">
        <f>OFFER!#REF!</f>
        <v>#REF!</v>
      </c>
      <c r="AT124" s="3"/>
    </row>
    <row r="125" spans="1:46" ht="15.75" customHeight="1" x14ac:dyDescent="0.2">
      <c r="A125" s="3">
        <v>34240</v>
      </c>
      <c r="B125" s="3" t="s">
        <v>92</v>
      </c>
      <c r="C125" s="3" t="s">
        <v>75</v>
      </c>
      <c r="D125" s="3" t="s">
        <v>93</v>
      </c>
      <c r="E125" s="3">
        <v>34240</v>
      </c>
      <c r="F125" s="3" t="str">
        <f>VLOOKUP(E125,Sheet5!$A:$C,3,0)</f>
        <v>New York</v>
      </c>
      <c r="G125" s="3" t="s">
        <v>86</v>
      </c>
      <c r="H125" s="3" t="e">
        <f>VLOOKUP(E125,#REF!,1,0)</f>
        <v>#REF!</v>
      </c>
      <c r="I125" s="3" t="s">
        <v>36</v>
      </c>
      <c r="J125" s="3" t="s">
        <v>78</v>
      </c>
      <c r="K125" s="6" t="e">
        <f>CONCATENATE(H125,I125,G125,I125,OFFER!#REF!,I125,OFFER!#REF!,I125,IMAGEURL!$B$7)</f>
        <v>#REF!</v>
      </c>
      <c r="L125" s="3" t="e">
        <f>OFFER!#REF!</f>
        <v>#REF!</v>
      </c>
      <c r="M125" s="7" t="e">
        <f>VLOOKUP(E125,#REF!,5,0)</f>
        <v>#REF!</v>
      </c>
      <c r="N125" s="7" t="str">
        <f>IMAGEURL!$C$7</f>
        <v>Vapour_Grey</v>
      </c>
      <c r="O125" s="3"/>
      <c r="P125" s="3"/>
      <c r="Q125" s="3" t="e">
        <f>OFFER!#REF!</f>
        <v>#REF!</v>
      </c>
      <c r="R125" s="3"/>
      <c r="S125" s="3" t="e">
        <f>OFFER!#REF!</f>
        <v>#REF!</v>
      </c>
      <c r="T125" s="3"/>
      <c r="U125" s="3" t="s">
        <v>79</v>
      </c>
      <c r="V125" s="3" t="e">
        <f>OFFER!#REF!</f>
        <v>#REF!</v>
      </c>
      <c r="W125" s="3" t="s">
        <v>80</v>
      </c>
      <c r="X125" s="3" t="e">
        <f>OFFER!#REF!</f>
        <v>#REF!</v>
      </c>
      <c r="Y125" s="3" t="s">
        <v>81</v>
      </c>
      <c r="Z125" s="3"/>
      <c r="AA125" s="3"/>
      <c r="AB125" s="3"/>
      <c r="AC125" s="3"/>
      <c r="AD125" s="3"/>
      <c r="AE125" s="3"/>
      <c r="AF125" s="3"/>
      <c r="AG125" s="3"/>
      <c r="AH125" s="3"/>
      <c r="AI125" s="3"/>
      <c r="AJ125" s="3"/>
      <c r="AK125" s="3"/>
      <c r="AL125" s="3"/>
      <c r="AM125" s="3"/>
      <c r="AN125" s="3"/>
      <c r="AO125" s="3"/>
      <c r="AP125" s="3"/>
      <c r="AQ125" s="3"/>
      <c r="AR125" s="3" t="e">
        <f>OFFER!#REF!</f>
        <v>#REF!</v>
      </c>
      <c r="AS125" s="3" t="e">
        <f>OFFER!#REF!</f>
        <v>#REF!</v>
      </c>
      <c r="AT125" s="3"/>
    </row>
    <row r="126" spans="1:46" ht="15.75" customHeight="1" x14ac:dyDescent="0.2">
      <c r="A126" s="3">
        <v>34240</v>
      </c>
      <c r="B126" s="3" t="s">
        <v>92</v>
      </c>
      <c r="C126" s="3" t="s">
        <v>75</v>
      </c>
      <c r="D126" s="3" t="s">
        <v>93</v>
      </c>
      <c r="E126" s="3">
        <v>34240</v>
      </c>
      <c r="F126" s="3" t="str">
        <f>VLOOKUP(E126,Sheet5!$A:$C,3,0)</f>
        <v>New York</v>
      </c>
      <c r="G126" s="3" t="s">
        <v>86</v>
      </c>
      <c r="H126" s="3" t="e">
        <f>VLOOKUP(E126,#REF!,1,0)</f>
        <v>#REF!</v>
      </c>
      <c r="I126" s="3" t="s">
        <v>36</v>
      </c>
      <c r="J126" s="3" t="s">
        <v>78</v>
      </c>
      <c r="K126" s="6" t="e">
        <f>CONCATENATE(H126,I126,G126,I126,OFFER!#REF!,I126,OFFER!#REF!,I126,IMAGEURL!$B$7)</f>
        <v>#REF!</v>
      </c>
      <c r="L126" s="3" t="e">
        <f>OFFER!#REF!</f>
        <v>#REF!</v>
      </c>
      <c r="M126" s="7" t="e">
        <f>VLOOKUP(E126,#REF!,5,0)</f>
        <v>#REF!</v>
      </c>
      <c r="N126" s="7" t="str">
        <f>IMAGEURL!$C$7</f>
        <v>Vapour_Grey</v>
      </c>
      <c r="O126" s="3"/>
      <c r="P126" s="3"/>
      <c r="Q126" s="3" t="e">
        <f>OFFER!#REF!</f>
        <v>#REF!</v>
      </c>
      <c r="R126" s="3"/>
      <c r="S126" s="3"/>
      <c r="T126" s="3" t="e">
        <f>OFFER!#REF!</f>
        <v>#REF!</v>
      </c>
      <c r="U126" s="3" t="s">
        <v>82</v>
      </c>
      <c r="V126" s="3" t="e">
        <f>OFFER!#REF!</f>
        <v>#REF!</v>
      </c>
      <c r="W126" s="3" t="s">
        <v>83</v>
      </c>
      <c r="X126" s="3"/>
      <c r="Y126" s="3"/>
      <c r="Z126" s="3"/>
      <c r="AA126" s="3"/>
      <c r="AB126" s="3"/>
      <c r="AC126" s="3"/>
      <c r="AD126" s="3"/>
      <c r="AE126" s="3"/>
      <c r="AF126" s="3"/>
      <c r="AG126" s="3"/>
      <c r="AH126" s="3"/>
      <c r="AI126" s="3"/>
      <c r="AJ126" s="3"/>
      <c r="AK126" s="3"/>
      <c r="AL126" s="3"/>
      <c r="AM126" s="3"/>
      <c r="AN126" s="3"/>
      <c r="AO126" s="3"/>
      <c r="AP126" s="3"/>
      <c r="AQ126" s="3"/>
      <c r="AR126" s="3" t="e">
        <f>OFFER!#REF!</f>
        <v>#REF!</v>
      </c>
      <c r="AS126" s="3" t="e">
        <f>OFFER!#REF!</f>
        <v>#REF!</v>
      </c>
      <c r="AT126" s="3"/>
    </row>
    <row r="127" spans="1:46" ht="15.75" customHeight="1" x14ac:dyDescent="0.2">
      <c r="A127" s="3">
        <v>34240</v>
      </c>
      <c r="B127" s="3" t="s">
        <v>92</v>
      </c>
      <c r="C127" s="3" t="s">
        <v>75</v>
      </c>
      <c r="D127" s="3" t="s">
        <v>93</v>
      </c>
      <c r="E127" s="3">
        <v>34240</v>
      </c>
      <c r="F127" s="3" t="str">
        <f>VLOOKUP(E127,Sheet5!$A:$C,3,0)</f>
        <v>New York</v>
      </c>
      <c r="G127" s="3" t="s">
        <v>86</v>
      </c>
      <c r="H127" s="3" t="e">
        <f>VLOOKUP(E127,#REF!,1,0)</f>
        <v>#REF!</v>
      </c>
      <c r="I127" s="3" t="s">
        <v>36</v>
      </c>
      <c r="J127" s="3" t="s">
        <v>78</v>
      </c>
      <c r="K127" s="6" t="e">
        <f>CONCATENATE(H127,I127,G127,I127,OFFER!#REF!,I127,OFFER!#REF!,I127,IMAGEURL!$B$8)</f>
        <v>#REF!</v>
      </c>
      <c r="L127" s="3" t="e">
        <f>OFFER!#REF!</f>
        <v>#REF!</v>
      </c>
      <c r="M127" s="7" t="e">
        <f>VLOOKUP(E127,#REF!,5,0)</f>
        <v>#REF!</v>
      </c>
      <c r="N127" s="7" t="str">
        <f>IMAGEURL!$C$8</f>
        <v>Crystal_White</v>
      </c>
      <c r="O127" s="3"/>
      <c r="P127" s="3"/>
      <c r="Q127" s="3" t="e">
        <f>OFFER!#REF!</f>
        <v>#REF!</v>
      </c>
      <c r="R127" s="3"/>
      <c r="S127" s="3" t="e">
        <f>OFFER!#REF!</f>
        <v>#REF!</v>
      </c>
      <c r="T127" s="3"/>
      <c r="U127" s="3" t="s">
        <v>79</v>
      </c>
      <c r="V127" s="3" t="e">
        <f>OFFER!#REF!</f>
        <v>#REF!</v>
      </c>
      <c r="W127" s="3" t="s">
        <v>80</v>
      </c>
      <c r="X127" s="3" t="e">
        <f>OFFER!#REF!</f>
        <v>#REF!</v>
      </c>
      <c r="Y127" s="3" t="s">
        <v>81</v>
      </c>
      <c r="Z127" s="3"/>
      <c r="AA127" s="3"/>
      <c r="AB127" s="3"/>
      <c r="AC127" s="3"/>
      <c r="AD127" s="3"/>
      <c r="AE127" s="3"/>
      <c r="AF127" s="3"/>
      <c r="AG127" s="3"/>
      <c r="AH127" s="3"/>
      <c r="AI127" s="3"/>
      <c r="AJ127" s="3"/>
      <c r="AK127" s="3"/>
      <c r="AL127" s="3"/>
      <c r="AM127" s="3"/>
      <c r="AN127" s="3"/>
      <c r="AO127" s="3"/>
      <c r="AP127" s="3"/>
      <c r="AQ127" s="3"/>
      <c r="AR127" s="3" t="e">
        <f>OFFER!#REF!</f>
        <v>#REF!</v>
      </c>
      <c r="AS127" s="3" t="e">
        <f>OFFER!#REF!</f>
        <v>#REF!</v>
      </c>
      <c r="AT127" s="3"/>
    </row>
    <row r="128" spans="1:46" ht="15.75" customHeight="1" x14ac:dyDescent="0.2">
      <c r="A128" s="3">
        <v>34240</v>
      </c>
      <c r="B128" s="3" t="s">
        <v>92</v>
      </c>
      <c r="C128" s="3" t="s">
        <v>75</v>
      </c>
      <c r="D128" s="3" t="s">
        <v>93</v>
      </c>
      <c r="E128" s="3">
        <v>34240</v>
      </c>
      <c r="F128" s="3" t="str">
        <f>VLOOKUP(E128,Sheet5!$A:$C,3,0)</f>
        <v>New York</v>
      </c>
      <c r="G128" s="3" t="s">
        <v>86</v>
      </c>
      <c r="H128" s="3" t="e">
        <f>VLOOKUP(E128,#REF!,1,0)</f>
        <v>#REF!</v>
      </c>
      <c r="I128" s="3" t="s">
        <v>36</v>
      </c>
      <c r="J128" s="3" t="s">
        <v>78</v>
      </c>
      <c r="K128" s="6" t="e">
        <f>CONCATENATE(H128,I128,G128,I128,OFFER!#REF!,I128,OFFER!#REF!,I128,IMAGEURL!$B$8)</f>
        <v>#REF!</v>
      </c>
      <c r="L128" s="3" t="e">
        <f>OFFER!#REF!</f>
        <v>#REF!</v>
      </c>
      <c r="M128" s="7" t="e">
        <f>VLOOKUP(E128,#REF!,5,0)</f>
        <v>#REF!</v>
      </c>
      <c r="N128" s="7" t="str">
        <f>IMAGEURL!$C$8</f>
        <v>Crystal_White</v>
      </c>
      <c r="O128" s="3"/>
      <c r="P128" s="3"/>
      <c r="Q128" s="3" t="e">
        <f>OFFER!#REF!</f>
        <v>#REF!</v>
      </c>
      <c r="R128" s="3"/>
      <c r="S128" s="3"/>
      <c r="T128" s="3" t="e">
        <f>OFFER!#REF!</f>
        <v>#REF!</v>
      </c>
      <c r="U128" s="3" t="s">
        <v>82</v>
      </c>
      <c r="V128" s="3" t="e">
        <f>OFFER!#REF!</f>
        <v>#REF!</v>
      </c>
      <c r="W128" s="3" t="s">
        <v>83</v>
      </c>
      <c r="X128" s="3"/>
      <c r="Y128" s="3"/>
      <c r="Z128" s="3"/>
      <c r="AA128" s="3"/>
      <c r="AB128" s="3"/>
      <c r="AC128" s="3"/>
      <c r="AD128" s="3"/>
      <c r="AE128" s="3"/>
      <c r="AF128" s="3"/>
      <c r="AG128" s="3"/>
      <c r="AH128" s="3"/>
      <c r="AI128" s="3"/>
      <c r="AJ128" s="3"/>
      <c r="AK128" s="3"/>
      <c r="AL128" s="3"/>
      <c r="AM128" s="3"/>
      <c r="AN128" s="3"/>
      <c r="AO128" s="3"/>
      <c r="AP128" s="3"/>
      <c r="AQ128" s="3"/>
      <c r="AR128" s="3" t="e">
        <f>OFFER!#REF!</f>
        <v>#REF!</v>
      </c>
      <c r="AS128" s="3" t="e">
        <f>OFFER!#REF!</f>
        <v>#REF!</v>
      </c>
      <c r="AT128" s="3"/>
    </row>
    <row r="129" spans="1:46" ht="15.75" customHeight="1" x14ac:dyDescent="0.2">
      <c r="A129" s="3">
        <v>34520</v>
      </c>
      <c r="B129" s="3" t="s">
        <v>94</v>
      </c>
      <c r="C129" s="3" t="s">
        <v>75</v>
      </c>
      <c r="D129" s="3" t="s">
        <v>93</v>
      </c>
      <c r="E129" s="3">
        <v>34520</v>
      </c>
      <c r="F129" s="3" t="str">
        <f>VLOOKUP(E129,Sheet5!$A:$C,3,0)</f>
        <v>New York</v>
      </c>
      <c r="G129" s="3" t="s">
        <v>86</v>
      </c>
      <c r="H129" s="3" t="e">
        <f>VLOOKUP(E129,#REF!,1,0)</f>
        <v>#REF!</v>
      </c>
      <c r="I129" s="3" t="s">
        <v>36</v>
      </c>
      <c r="J129" s="3" t="s">
        <v>78</v>
      </c>
      <c r="K129" s="6" t="e">
        <f>CONCATENATE(H129,I129,G129,I129,OFFER!#REF!,I129,OFFER!#REF!,I129,IMAGEURL!$B$2)</f>
        <v>#REF!</v>
      </c>
      <c r="L129" s="3" t="e">
        <f>OFFER!#REF!</f>
        <v>#REF!</v>
      </c>
      <c r="M129" s="7" t="e">
        <f>VLOOKUP(E129,#REF!,5,0)</f>
        <v>#REF!</v>
      </c>
      <c r="N129" s="7" t="str">
        <f>IMAGEURL!$C$2</f>
        <v>Onyx_Black</v>
      </c>
      <c r="O129" s="3"/>
      <c r="P129" s="3"/>
      <c r="Q129" s="3" t="e">
        <f>OFFER!#REF!</f>
        <v>#REF!</v>
      </c>
      <c r="R129" s="3"/>
      <c r="S129" s="3" t="e">
        <f>OFFER!#REF!</f>
        <v>#REF!</v>
      </c>
      <c r="T129" s="3"/>
      <c r="U129" s="3" t="s">
        <v>79</v>
      </c>
      <c r="V129" s="3" t="e">
        <f>OFFER!#REF!</f>
        <v>#REF!</v>
      </c>
      <c r="W129" s="3" t="s">
        <v>80</v>
      </c>
      <c r="X129" s="3" t="e">
        <f>OFFER!#REF!</f>
        <v>#REF!</v>
      </c>
      <c r="Y129" s="3" t="s">
        <v>81</v>
      </c>
      <c r="Z129" s="3"/>
      <c r="AA129" s="3"/>
      <c r="AB129" s="3"/>
      <c r="AC129" s="3"/>
      <c r="AD129" s="3"/>
      <c r="AE129" s="3"/>
      <c r="AF129" s="3"/>
      <c r="AG129" s="3"/>
      <c r="AH129" s="3"/>
      <c r="AI129" s="3"/>
      <c r="AJ129" s="3"/>
      <c r="AK129" s="3"/>
      <c r="AL129" s="3"/>
      <c r="AM129" s="3"/>
      <c r="AN129" s="3"/>
      <c r="AO129" s="3"/>
      <c r="AP129" s="3"/>
      <c r="AQ129" s="3"/>
      <c r="AR129" s="3" t="e">
        <f>OFFER!#REF!</f>
        <v>#REF!</v>
      </c>
      <c r="AS129" s="3" t="e">
        <f>OFFER!#REF!</f>
        <v>#REF!</v>
      </c>
      <c r="AT129" s="3"/>
    </row>
    <row r="130" spans="1:46" ht="15.75" customHeight="1" x14ac:dyDescent="0.2">
      <c r="A130" s="3">
        <v>34520</v>
      </c>
      <c r="B130" s="3" t="s">
        <v>94</v>
      </c>
      <c r="C130" s="3" t="s">
        <v>75</v>
      </c>
      <c r="D130" s="3" t="s">
        <v>93</v>
      </c>
      <c r="E130" s="3">
        <v>34520</v>
      </c>
      <c r="F130" s="3" t="str">
        <f>VLOOKUP(E130,Sheet5!$A:$C,3,0)</f>
        <v>New York</v>
      </c>
      <c r="G130" s="3" t="s">
        <v>86</v>
      </c>
      <c r="H130" s="3" t="e">
        <f>VLOOKUP(E130,#REF!,1,0)</f>
        <v>#REF!</v>
      </c>
      <c r="I130" s="3" t="s">
        <v>36</v>
      </c>
      <c r="J130" s="3" t="s">
        <v>78</v>
      </c>
      <c r="K130" s="6" t="e">
        <f>CONCATENATE(H130,I130,G130,I130,OFFER!#REF!,I130,OFFER!#REF!,I130,IMAGEURL!$B$2)</f>
        <v>#REF!</v>
      </c>
      <c r="L130" s="3" t="e">
        <f>OFFER!#REF!</f>
        <v>#REF!</v>
      </c>
      <c r="M130" s="7" t="e">
        <f>VLOOKUP(E130,#REF!,5,0)</f>
        <v>#REF!</v>
      </c>
      <c r="N130" s="7" t="str">
        <f>IMAGEURL!$C$2</f>
        <v>Onyx_Black</v>
      </c>
      <c r="O130" s="3"/>
      <c r="P130" s="3"/>
      <c r="Q130" s="3" t="e">
        <f>OFFER!#REF!</f>
        <v>#REF!</v>
      </c>
      <c r="R130" s="3"/>
      <c r="S130" s="3"/>
      <c r="T130" s="3" t="e">
        <f>OFFER!#REF!</f>
        <v>#REF!</v>
      </c>
      <c r="U130" s="3" t="s">
        <v>82</v>
      </c>
      <c r="V130" s="3" t="e">
        <f>OFFER!#REF!</f>
        <v>#REF!</v>
      </c>
      <c r="W130" s="3" t="s">
        <v>83</v>
      </c>
      <c r="X130" s="3"/>
      <c r="Y130" s="3"/>
      <c r="Z130" s="3"/>
      <c r="AA130" s="3"/>
      <c r="AB130" s="3"/>
      <c r="AC130" s="3"/>
      <c r="AD130" s="3"/>
      <c r="AE130" s="3"/>
      <c r="AF130" s="3"/>
      <c r="AG130" s="3"/>
      <c r="AH130" s="3"/>
      <c r="AI130" s="3"/>
      <c r="AJ130" s="3"/>
      <c r="AK130" s="3"/>
      <c r="AL130" s="3"/>
      <c r="AM130" s="3"/>
      <c r="AN130" s="3"/>
      <c r="AO130" s="3"/>
      <c r="AP130" s="3"/>
      <c r="AQ130" s="3"/>
      <c r="AR130" s="3" t="e">
        <f>OFFER!#REF!</f>
        <v>#REF!</v>
      </c>
      <c r="AS130" s="3" t="e">
        <f>OFFER!#REF!</f>
        <v>#REF!</v>
      </c>
      <c r="AT130" s="3"/>
    </row>
    <row r="131" spans="1:46" ht="15.75" customHeight="1" x14ac:dyDescent="0.2">
      <c r="A131" s="3">
        <v>34520</v>
      </c>
      <c r="B131" s="3" t="s">
        <v>94</v>
      </c>
      <c r="C131" s="3" t="s">
        <v>75</v>
      </c>
      <c r="D131" s="3" t="s">
        <v>93</v>
      </c>
      <c r="E131" s="3">
        <v>34520</v>
      </c>
      <c r="F131" s="3" t="str">
        <f>VLOOKUP(E131,Sheet5!$A:$C,3,0)</f>
        <v>New York</v>
      </c>
      <c r="G131" s="3" t="s">
        <v>86</v>
      </c>
      <c r="H131" s="3" t="e">
        <f>VLOOKUP(E131,#REF!,1,0)</f>
        <v>#REF!</v>
      </c>
      <c r="I131" s="3" t="s">
        <v>36</v>
      </c>
      <c r="J131" s="3" t="s">
        <v>78</v>
      </c>
      <c r="K131" s="6" t="e">
        <f>CONCATENATE(H131,I131,G131,I131,OFFER!#REF!,I131,OFFER!#REF!,I131,IMAGEURL!$B$3)</f>
        <v>#REF!</v>
      </c>
      <c r="L131" s="3" t="e">
        <f>OFFER!#REF!</f>
        <v>#REF!</v>
      </c>
      <c r="M131" s="7" t="e">
        <f>VLOOKUP(E131,#REF!,5,0)</f>
        <v>#REF!</v>
      </c>
      <c r="N131" s="7" t="str">
        <f>IMAGEURL!$C$3</f>
        <v>Denim_Blue</v>
      </c>
      <c r="O131" s="3"/>
      <c r="P131" s="3"/>
      <c r="Q131" s="3" t="e">
        <f>OFFER!#REF!</f>
        <v>#REF!</v>
      </c>
      <c r="R131" s="3"/>
      <c r="S131" s="3" t="e">
        <f>OFFER!#REF!</f>
        <v>#REF!</v>
      </c>
      <c r="T131" s="3"/>
      <c r="U131" s="3" t="s">
        <v>79</v>
      </c>
      <c r="V131" s="3" t="e">
        <f>OFFER!#REF!</f>
        <v>#REF!</v>
      </c>
      <c r="W131" s="3" t="s">
        <v>80</v>
      </c>
      <c r="X131" s="3" t="e">
        <f>OFFER!#REF!</f>
        <v>#REF!</v>
      </c>
      <c r="Y131" s="3" t="s">
        <v>81</v>
      </c>
      <c r="Z131" s="3"/>
      <c r="AA131" s="3"/>
      <c r="AB131" s="3"/>
      <c r="AC131" s="3"/>
      <c r="AD131" s="3"/>
      <c r="AE131" s="3"/>
      <c r="AF131" s="3"/>
      <c r="AG131" s="3"/>
      <c r="AH131" s="3"/>
      <c r="AI131" s="3"/>
      <c r="AJ131" s="3"/>
      <c r="AK131" s="3"/>
      <c r="AL131" s="3"/>
      <c r="AM131" s="3"/>
      <c r="AN131" s="3"/>
      <c r="AO131" s="3"/>
      <c r="AP131" s="3"/>
      <c r="AQ131" s="3"/>
      <c r="AR131" s="3" t="e">
        <f>OFFER!#REF!</f>
        <v>#REF!</v>
      </c>
      <c r="AS131" s="3" t="e">
        <f>OFFER!#REF!</f>
        <v>#REF!</v>
      </c>
      <c r="AT131" s="3"/>
    </row>
    <row r="132" spans="1:46" ht="15.75" customHeight="1" x14ac:dyDescent="0.2">
      <c r="A132" s="3">
        <v>34520</v>
      </c>
      <c r="B132" s="3" t="s">
        <v>94</v>
      </c>
      <c r="C132" s="3" t="s">
        <v>75</v>
      </c>
      <c r="D132" s="3" t="s">
        <v>93</v>
      </c>
      <c r="E132" s="3">
        <v>34520</v>
      </c>
      <c r="F132" s="3" t="str">
        <f>VLOOKUP(E132,Sheet5!$A:$C,3,0)</f>
        <v>New York</v>
      </c>
      <c r="G132" s="3" t="s">
        <v>86</v>
      </c>
      <c r="H132" s="3" t="e">
        <f>VLOOKUP(E132,#REF!,1,0)</f>
        <v>#REF!</v>
      </c>
      <c r="I132" s="3" t="s">
        <v>36</v>
      </c>
      <c r="J132" s="3" t="s">
        <v>78</v>
      </c>
      <c r="K132" s="6" t="e">
        <f>CONCATENATE(H132,I132,G132,I132,OFFER!#REF!,I132,OFFER!#REF!,I132,IMAGEURL!$B$3)</f>
        <v>#REF!</v>
      </c>
      <c r="L132" s="3" t="e">
        <f>OFFER!#REF!</f>
        <v>#REF!</v>
      </c>
      <c r="M132" s="7" t="e">
        <f>VLOOKUP(E132,#REF!,5,0)</f>
        <v>#REF!</v>
      </c>
      <c r="N132" s="7" t="str">
        <f>IMAGEURL!$C$3</f>
        <v>Denim_Blue</v>
      </c>
      <c r="O132" s="3"/>
      <c r="P132" s="3"/>
      <c r="Q132" s="3" t="e">
        <f>OFFER!#REF!</f>
        <v>#REF!</v>
      </c>
      <c r="R132" s="3"/>
      <c r="S132" s="3"/>
      <c r="T132" s="3" t="e">
        <f>OFFER!#REF!</f>
        <v>#REF!</v>
      </c>
      <c r="U132" s="3" t="s">
        <v>82</v>
      </c>
      <c r="V132" s="3" t="e">
        <f>OFFER!#REF!</f>
        <v>#REF!</v>
      </c>
      <c r="W132" s="3" t="s">
        <v>83</v>
      </c>
      <c r="X132" s="3"/>
      <c r="Y132" s="3"/>
      <c r="Z132" s="3"/>
      <c r="AA132" s="3"/>
      <c r="AB132" s="3"/>
      <c r="AC132" s="3"/>
      <c r="AD132" s="3"/>
      <c r="AE132" s="3"/>
      <c r="AF132" s="3"/>
      <c r="AG132" s="3"/>
      <c r="AH132" s="3"/>
      <c r="AI132" s="3"/>
      <c r="AJ132" s="3"/>
      <c r="AK132" s="3"/>
      <c r="AL132" s="3"/>
      <c r="AM132" s="3"/>
      <c r="AN132" s="3"/>
      <c r="AO132" s="3"/>
      <c r="AP132" s="3"/>
      <c r="AQ132" s="3"/>
      <c r="AR132" s="3" t="e">
        <f>OFFER!#REF!</f>
        <v>#REF!</v>
      </c>
      <c r="AS132" s="3" t="e">
        <f>OFFER!#REF!</f>
        <v>#REF!</v>
      </c>
      <c r="AT132" s="3"/>
    </row>
    <row r="133" spans="1:46" ht="15.75" customHeight="1" x14ac:dyDescent="0.2">
      <c r="A133" s="3">
        <v>34520</v>
      </c>
      <c r="B133" s="3" t="s">
        <v>94</v>
      </c>
      <c r="C133" s="3" t="s">
        <v>75</v>
      </c>
      <c r="D133" s="3" t="s">
        <v>93</v>
      </c>
      <c r="E133" s="3">
        <v>34520</v>
      </c>
      <c r="F133" s="3" t="str">
        <f>VLOOKUP(E133,Sheet5!$A:$C,3,0)</f>
        <v>New York</v>
      </c>
      <c r="G133" s="3" t="s">
        <v>86</v>
      </c>
      <c r="H133" s="3" t="e">
        <f>VLOOKUP(E133,#REF!,1,0)</f>
        <v>#REF!</v>
      </c>
      <c r="I133" s="3" t="s">
        <v>36</v>
      </c>
      <c r="J133" s="3" t="s">
        <v>78</v>
      </c>
      <c r="K133" s="6" t="e">
        <f>CONCATENATE(H133,I133,G133,I133,OFFER!#REF!,I133,OFFER!#REF!,I133,IMAGEURL!$B$4)</f>
        <v>#REF!</v>
      </c>
      <c r="L133" s="3" t="e">
        <f>OFFER!#REF!</f>
        <v>#REF!</v>
      </c>
      <c r="M133" s="7" t="e">
        <f>VLOOKUP(E133,#REF!,5,0)</f>
        <v>#REF!</v>
      </c>
      <c r="N133" s="7" t="str">
        <f>IMAGEURL!$C$4</f>
        <v>Platinum_Grey</v>
      </c>
      <c r="O133" s="3"/>
      <c r="P133" s="3"/>
      <c r="Q133" s="3" t="e">
        <f>OFFER!#REF!</f>
        <v>#REF!</v>
      </c>
      <c r="R133" s="3"/>
      <c r="S133" s="3" t="e">
        <f>OFFER!#REF!</f>
        <v>#REF!</v>
      </c>
      <c r="T133" s="3"/>
      <c r="U133" s="3" t="s">
        <v>79</v>
      </c>
      <c r="V133" s="3" t="e">
        <f>OFFER!#REF!</f>
        <v>#REF!</v>
      </c>
      <c r="W133" s="3" t="s">
        <v>80</v>
      </c>
      <c r="X133" s="3" t="e">
        <f>OFFER!#REF!</f>
        <v>#REF!</v>
      </c>
      <c r="Y133" s="3" t="s">
        <v>81</v>
      </c>
      <c r="Z133" s="3"/>
      <c r="AA133" s="3"/>
      <c r="AB133" s="3"/>
      <c r="AC133" s="3"/>
      <c r="AD133" s="3"/>
      <c r="AE133" s="3"/>
      <c r="AF133" s="3"/>
      <c r="AG133" s="3"/>
      <c r="AH133" s="3"/>
      <c r="AI133" s="3"/>
      <c r="AJ133" s="3"/>
      <c r="AK133" s="3"/>
      <c r="AL133" s="3"/>
      <c r="AM133" s="3"/>
      <c r="AN133" s="3"/>
      <c r="AO133" s="3"/>
      <c r="AP133" s="3"/>
      <c r="AQ133" s="3"/>
      <c r="AR133" s="3" t="e">
        <f>OFFER!#REF!</f>
        <v>#REF!</v>
      </c>
      <c r="AS133" s="3" t="e">
        <f>OFFER!#REF!</f>
        <v>#REF!</v>
      </c>
      <c r="AT133" s="3"/>
    </row>
    <row r="134" spans="1:46" ht="15.75" customHeight="1" x14ac:dyDescent="0.2">
      <c r="A134" s="3">
        <v>34520</v>
      </c>
      <c r="B134" s="3" t="s">
        <v>94</v>
      </c>
      <c r="C134" s="3" t="s">
        <v>75</v>
      </c>
      <c r="D134" s="3" t="s">
        <v>93</v>
      </c>
      <c r="E134" s="3">
        <v>34520</v>
      </c>
      <c r="F134" s="3" t="str">
        <f>VLOOKUP(E134,Sheet5!$A:$C,3,0)</f>
        <v>New York</v>
      </c>
      <c r="G134" s="5" t="s">
        <v>86</v>
      </c>
      <c r="H134" s="3" t="e">
        <f>VLOOKUP(E134,#REF!,1,0)</f>
        <v>#REF!</v>
      </c>
      <c r="I134" s="3" t="s">
        <v>36</v>
      </c>
      <c r="J134" s="3" t="s">
        <v>78</v>
      </c>
      <c r="K134" s="6" t="e">
        <f>CONCATENATE(H134,I134,G134,I134,OFFER!#REF!,I134,OFFER!#REF!,I134,IMAGEURL!$B$4)</f>
        <v>#REF!</v>
      </c>
      <c r="L134" s="3" t="e">
        <f>OFFER!#REF!</f>
        <v>#REF!</v>
      </c>
      <c r="M134" s="7" t="e">
        <f>VLOOKUP(E134,#REF!,5,0)</f>
        <v>#REF!</v>
      </c>
      <c r="N134" s="7" t="str">
        <f>IMAGEURL!$C$4</f>
        <v>Platinum_Grey</v>
      </c>
      <c r="O134" s="3"/>
      <c r="P134" s="3"/>
      <c r="Q134" s="3" t="e">
        <f>OFFER!#REF!</f>
        <v>#REF!</v>
      </c>
      <c r="R134" s="3"/>
      <c r="S134" s="3"/>
      <c r="T134" s="3" t="e">
        <f>OFFER!#REF!</f>
        <v>#REF!</v>
      </c>
      <c r="U134" s="3" t="s">
        <v>82</v>
      </c>
      <c r="V134" s="3" t="e">
        <f>OFFER!#REF!</f>
        <v>#REF!</v>
      </c>
      <c r="W134" s="3" t="s">
        <v>83</v>
      </c>
      <c r="X134" s="3"/>
      <c r="Y134" s="3"/>
      <c r="Z134" s="3"/>
      <c r="AA134" s="3"/>
      <c r="AB134" s="3"/>
      <c r="AC134" s="3"/>
      <c r="AD134" s="3"/>
      <c r="AE134" s="3"/>
      <c r="AF134" s="3"/>
      <c r="AG134" s="3"/>
      <c r="AH134" s="3"/>
      <c r="AI134" s="3"/>
      <c r="AJ134" s="3"/>
      <c r="AK134" s="3"/>
      <c r="AL134" s="3"/>
      <c r="AM134" s="3"/>
      <c r="AN134" s="3"/>
      <c r="AO134" s="3"/>
      <c r="AP134" s="3"/>
      <c r="AQ134" s="3"/>
      <c r="AR134" s="3" t="e">
        <f>OFFER!#REF!</f>
        <v>#REF!</v>
      </c>
      <c r="AS134" s="3" t="e">
        <f>OFFER!#REF!</f>
        <v>#REF!</v>
      </c>
      <c r="AT134" s="3"/>
    </row>
    <row r="135" spans="1:46" ht="15.75" customHeight="1" x14ac:dyDescent="0.2">
      <c r="A135" s="3">
        <v>34520</v>
      </c>
      <c r="B135" s="3" t="s">
        <v>94</v>
      </c>
      <c r="C135" s="3" t="s">
        <v>75</v>
      </c>
      <c r="D135" s="3" t="s">
        <v>93</v>
      </c>
      <c r="E135" s="3">
        <v>34520</v>
      </c>
      <c r="F135" s="3" t="str">
        <f>VLOOKUP(E135,Sheet5!$A:$C,3,0)</f>
        <v>New York</v>
      </c>
      <c r="G135" s="5" t="s">
        <v>86</v>
      </c>
      <c r="H135" s="3" t="e">
        <f>VLOOKUP(E135,#REF!,1,0)</f>
        <v>#REF!</v>
      </c>
      <c r="I135" s="3" t="s">
        <v>36</v>
      </c>
      <c r="J135" s="3" t="s">
        <v>78</v>
      </c>
      <c r="K135" s="6" t="e">
        <f>CONCATENATE(H135,I135,G135,I135,OFFER!#REF!,I135,OFFER!#REF!,I135,IMAGEURL!$B$5)</f>
        <v>#REF!</v>
      </c>
      <c r="L135" s="3" t="e">
        <f>OFFER!#REF!</f>
        <v>#REF!</v>
      </c>
      <c r="M135" s="7" t="e">
        <f>VLOOKUP(E135,#REF!,5,0)</f>
        <v>#REF!</v>
      </c>
      <c r="N135" s="7" t="str">
        <f>IMAGEURL!$C$5</f>
        <v>Silver_Dawn</v>
      </c>
      <c r="O135" s="3"/>
      <c r="P135" s="3"/>
      <c r="Q135" s="3" t="e">
        <f>OFFER!#REF!</f>
        <v>#REF!</v>
      </c>
      <c r="R135" s="3"/>
      <c r="S135" s="3" t="e">
        <f>OFFER!#REF!</f>
        <v>#REF!</v>
      </c>
      <c r="T135" s="3"/>
      <c r="U135" s="3" t="s">
        <v>79</v>
      </c>
      <c r="V135" s="3" t="e">
        <f>OFFER!#REF!</f>
        <v>#REF!</v>
      </c>
      <c r="W135" s="3" t="s">
        <v>80</v>
      </c>
      <c r="X135" s="3" t="e">
        <f>OFFER!#REF!</f>
        <v>#REF!</v>
      </c>
      <c r="Y135" s="3" t="s">
        <v>81</v>
      </c>
      <c r="Z135" s="3"/>
      <c r="AA135" s="3"/>
      <c r="AB135" s="3"/>
      <c r="AC135" s="3"/>
      <c r="AD135" s="3"/>
      <c r="AE135" s="3"/>
      <c r="AF135" s="3"/>
      <c r="AG135" s="3"/>
      <c r="AH135" s="3"/>
      <c r="AI135" s="3"/>
      <c r="AJ135" s="3"/>
      <c r="AK135" s="3"/>
      <c r="AL135" s="3"/>
      <c r="AM135" s="3"/>
      <c r="AN135" s="3"/>
      <c r="AO135" s="3"/>
      <c r="AP135" s="3"/>
      <c r="AQ135" s="3"/>
      <c r="AR135" s="3" t="e">
        <f>OFFER!#REF!</f>
        <v>#REF!</v>
      </c>
      <c r="AS135" s="3" t="e">
        <f>OFFER!#REF!</f>
        <v>#REF!</v>
      </c>
      <c r="AT135" s="3"/>
    </row>
    <row r="136" spans="1:46" ht="15.75" customHeight="1" x14ac:dyDescent="0.2">
      <c r="A136" s="3">
        <v>34520</v>
      </c>
      <c r="B136" s="3" t="s">
        <v>94</v>
      </c>
      <c r="C136" s="3" t="s">
        <v>75</v>
      </c>
      <c r="D136" s="3" t="s">
        <v>93</v>
      </c>
      <c r="E136" s="3">
        <v>34520</v>
      </c>
      <c r="F136" s="3" t="str">
        <f>VLOOKUP(E136,Sheet5!$A:$C,3,0)</f>
        <v>New York</v>
      </c>
      <c r="G136" s="3" t="s">
        <v>86</v>
      </c>
      <c r="H136" s="3" t="e">
        <f>VLOOKUP(E136,#REF!,1,0)</f>
        <v>#REF!</v>
      </c>
      <c r="I136" s="3" t="s">
        <v>36</v>
      </c>
      <c r="J136" s="3" t="s">
        <v>78</v>
      </c>
      <c r="K136" s="6" t="e">
        <f>CONCATENATE(H136,I136,G136,I136,OFFER!#REF!,I136,OFFER!#REF!,I136,IMAGEURL!$B$5)</f>
        <v>#REF!</v>
      </c>
      <c r="L136" s="3" t="e">
        <f>OFFER!#REF!</f>
        <v>#REF!</v>
      </c>
      <c r="M136" s="7" t="e">
        <f>VLOOKUP(E136,#REF!,5,0)</f>
        <v>#REF!</v>
      </c>
      <c r="N136" s="7" t="str">
        <f>IMAGEURL!$C$5</f>
        <v>Silver_Dawn</v>
      </c>
      <c r="O136" s="3"/>
      <c r="P136" s="3"/>
      <c r="Q136" s="3" t="e">
        <f>OFFER!#REF!</f>
        <v>#REF!</v>
      </c>
      <c r="R136" s="3"/>
      <c r="S136" s="3"/>
      <c r="T136" s="3" t="e">
        <f>OFFER!#REF!</f>
        <v>#REF!</v>
      </c>
      <c r="U136" s="3" t="s">
        <v>82</v>
      </c>
      <c r="V136" s="3" t="e">
        <f>OFFER!#REF!</f>
        <v>#REF!</v>
      </c>
      <c r="W136" s="3" t="s">
        <v>83</v>
      </c>
      <c r="X136" s="3"/>
      <c r="Y136" s="3"/>
      <c r="Z136" s="3"/>
      <c r="AA136" s="3"/>
      <c r="AB136" s="3"/>
      <c r="AC136" s="3"/>
      <c r="AD136" s="3"/>
      <c r="AE136" s="3"/>
      <c r="AF136" s="3"/>
      <c r="AG136" s="3"/>
      <c r="AH136" s="3"/>
      <c r="AI136" s="3"/>
      <c r="AJ136" s="3"/>
      <c r="AK136" s="3"/>
      <c r="AL136" s="3"/>
      <c r="AM136" s="3"/>
      <c r="AN136" s="3"/>
      <c r="AO136" s="3"/>
      <c r="AP136" s="3"/>
      <c r="AQ136" s="3"/>
      <c r="AR136" s="3" t="e">
        <f>OFFER!#REF!</f>
        <v>#REF!</v>
      </c>
      <c r="AS136" s="3" t="e">
        <f>OFFER!#REF!</f>
        <v>#REF!</v>
      </c>
      <c r="AT136" s="3"/>
    </row>
    <row r="137" spans="1:46" ht="15.75" customHeight="1" x14ac:dyDescent="0.2">
      <c r="A137" s="3">
        <v>34520</v>
      </c>
      <c r="B137" s="3" t="s">
        <v>94</v>
      </c>
      <c r="C137" s="3" t="s">
        <v>75</v>
      </c>
      <c r="D137" s="3" t="s">
        <v>93</v>
      </c>
      <c r="E137" s="3">
        <v>34520</v>
      </c>
      <c r="F137" s="3" t="str">
        <f>VLOOKUP(E137,Sheet5!$A:$C,3,0)</f>
        <v>New York</v>
      </c>
      <c r="G137" s="3" t="s">
        <v>86</v>
      </c>
      <c r="H137" s="3" t="e">
        <f>VLOOKUP(E137,#REF!,1,0)</f>
        <v>#REF!</v>
      </c>
      <c r="I137" s="3" t="s">
        <v>36</v>
      </c>
      <c r="J137" s="3" t="s">
        <v>78</v>
      </c>
      <c r="K137" s="6" t="e">
        <f>CONCATENATE(H137,I137,G137,I137,OFFER!#REF!,I137,OFFER!#REF!,I137,IMAGEURL!$B$6)</f>
        <v>#REF!</v>
      </c>
      <c r="L137" s="3" t="e">
        <f>OFFER!#REF!</f>
        <v>#REF!</v>
      </c>
      <c r="M137" s="7" t="e">
        <f>VLOOKUP(E137,#REF!,5,0)</f>
        <v>#REF!</v>
      </c>
      <c r="N137" s="7" t="str">
        <f>IMAGEURL!$C$6</f>
        <v>Bright_Dusk</v>
      </c>
      <c r="O137" s="3"/>
      <c r="P137" s="3"/>
      <c r="Q137" s="3" t="e">
        <f>OFFER!#REF!</f>
        <v>#REF!</v>
      </c>
      <c r="R137" s="3"/>
      <c r="S137" s="3" t="e">
        <f>OFFER!#REF!</f>
        <v>#REF!</v>
      </c>
      <c r="T137" s="3"/>
      <c r="U137" s="3" t="s">
        <v>79</v>
      </c>
      <c r="V137" s="3" t="e">
        <f>OFFER!#REF!</f>
        <v>#REF!</v>
      </c>
      <c r="W137" s="3" t="s">
        <v>80</v>
      </c>
      <c r="X137" s="3" t="e">
        <f>OFFER!#REF!</f>
        <v>#REF!</v>
      </c>
      <c r="Y137" s="3" t="s">
        <v>81</v>
      </c>
      <c r="Z137" s="3"/>
      <c r="AA137" s="3"/>
      <c r="AB137" s="3"/>
      <c r="AC137" s="3"/>
      <c r="AD137" s="3"/>
      <c r="AE137" s="3"/>
      <c r="AF137" s="3"/>
      <c r="AG137" s="3"/>
      <c r="AH137" s="3"/>
      <c r="AI137" s="3"/>
      <c r="AJ137" s="3"/>
      <c r="AK137" s="3"/>
      <c r="AL137" s="3"/>
      <c r="AM137" s="3"/>
      <c r="AN137" s="3"/>
      <c r="AO137" s="3"/>
      <c r="AP137" s="3"/>
      <c r="AQ137" s="3"/>
      <c r="AR137" s="3" t="e">
        <f>OFFER!#REF!</f>
        <v>#REF!</v>
      </c>
      <c r="AS137" s="3" t="e">
        <f>OFFER!#REF!</f>
        <v>#REF!</v>
      </c>
      <c r="AT137" s="3"/>
    </row>
    <row r="138" spans="1:46" ht="15.75" customHeight="1" x14ac:dyDescent="0.2">
      <c r="A138" s="3">
        <v>34520</v>
      </c>
      <c r="B138" s="3" t="s">
        <v>94</v>
      </c>
      <c r="C138" s="3" t="s">
        <v>75</v>
      </c>
      <c r="D138" s="3" t="s">
        <v>93</v>
      </c>
      <c r="E138" s="3">
        <v>34520</v>
      </c>
      <c r="F138" s="3" t="str">
        <f>VLOOKUP(E138,Sheet5!$A:$C,3,0)</f>
        <v>New York</v>
      </c>
      <c r="G138" s="3" t="s">
        <v>86</v>
      </c>
      <c r="H138" s="3" t="e">
        <f>VLOOKUP(E138,#REF!,1,0)</f>
        <v>#REF!</v>
      </c>
      <c r="I138" s="3" t="s">
        <v>36</v>
      </c>
      <c r="J138" s="3" t="s">
        <v>78</v>
      </c>
      <c r="K138" s="6" t="e">
        <f>CONCATENATE(H138,I138,G138,I138,OFFER!#REF!,I138,OFFER!#REF!,I138,IMAGEURL!$B$6)</f>
        <v>#REF!</v>
      </c>
      <c r="L138" s="3" t="e">
        <f>OFFER!#REF!</f>
        <v>#REF!</v>
      </c>
      <c r="M138" s="7" t="e">
        <f>VLOOKUP(E138,#REF!,5,0)</f>
        <v>#REF!</v>
      </c>
      <c r="N138" s="7" t="str">
        <f>IMAGEURL!$C$6</f>
        <v>Bright_Dusk</v>
      </c>
      <c r="O138" s="3"/>
      <c r="P138" s="3"/>
      <c r="Q138" s="3" t="e">
        <f>OFFER!#REF!</f>
        <v>#REF!</v>
      </c>
      <c r="R138" s="3"/>
      <c r="S138" s="3"/>
      <c r="T138" s="3" t="e">
        <f>OFFER!#REF!</f>
        <v>#REF!</v>
      </c>
      <c r="U138" s="3" t="s">
        <v>82</v>
      </c>
      <c r="V138" s="3" t="e">
        <f>OFFER!#REF!</f>
        <v>#REF!</v>
      </c>
      <c r="W138" s="3" t="s">
        <v>83</v>
      </c>
      <c r="X138" s="3"/>
      <c r="Y138" s="3"/>
      <c r="Z138" s="3"/>
      <c r="AA138" s="3"/>
      <c r="AB138" s="3"/>
      <c r="AC138" s="3"/>
      <c r="AD138" s="3"/>
      <c r="AE138" s="3"/>
      <c r="AF138" s="3"/>
      <c r="AG138" s="3"/>
      <c r="AH138" s="3"/>
      <c r="AI138" s="3"/>
      <c r="AJ138" s="3"/>
      <c r="AK138" s="3"/>
      <c r="AL138" s="3"/>
      <c r="AM138" s="3"/>
      <c r="AN138" s="3"/>
      <c r="AO138" s="3"/>
      <c r="AP138" s="3"/>
      <c r="AQ138" s="3"/>
      <c r="AR138" s="3" t="e">
        <f>OFFER!#REF!</f>
        <v>#REF!</v>
      </c>
      <c r="AS138" s="3" t="e">
        <f>OFFER!#REF!</f>
        <v>#REF!</v>
      </c>
      <c r="AT138" s="3"/>
    </row>
    <row r="139" spans="1:46" ht="15.75" customHeight="1" x14ac:dyDescent="0.2">
      <c r="A139" s="3">
        <v>34520</v>
      </c>
      <c r="B139" s="3" t="s">
        <v>94</v>
      </c>
      <c r="C139" s="3" t="s">
        <v>75</v>
      </c>
      <c r="D139" s="3" t="s">
        <v>93</v>
      </c>
      <c r="E139" s="3">
        <v>34520</v>
      </c>
      <c r="F139" s="3" t="str">
        <f>VLOOKUP(E139,Sheet5!$A:$C,3,0)</f>
        <v>New York</v>
      </c>
      <c r="G139" s="3" t="s">
        <v>86</v>
      </c>
      <c r="H139" s="3" t="e">
        <f>VLOOKUP(E139,#REF!,1,0)</f>
        <v>#REF!</v>
      </c>
      <c r="I139" s="3" t="s">
        <v>36</v>
      </c>
      <c r="J139" s="3" t="s">
        <v>78</v>
      </c>
      <c r="K139" s="6" t="e">
        <f>CONCATENATE(H139,I139,G139,I139,OFFER!#REF!,I139,OFFER!#REF!,I139,IMAGEURL!$B$7)</f>
        <v>#REF!</v>
      </c>
      <c r="L139" s="3" t="e">
        <f>OFFER!#REF!</f>
        <v>#REF!</v>
      </c>
      <c r="M139" s="7" t="e">
        <f>VLOOKUP(E139,#REF!,5,0)</f>
        <v>#REF!</v>
      </c>
      <c r="N139" s="7" t="str">
        <f>IMAGEURL!$C$7</f>
        <v>Vapour_Grey</v>
      </c>
      <c r="O139" s="3"/>
      <c r="P139" s="3"/>
      <c r="Q139" s="3" t="e">
        <f>OFFER!#REF!</f>
        <v>#REF!</v>
      </c>
      <c r="R139" s="3"/>
      <c r="S139" s="3" t="e">
        <f>OFFER!#REF!</f>
        <v>#REF!</v>
      </c>
      <c r="T139" s="3"/>
      <c r="U139" s="3" t="s">
        <v>79</v>
      </c>
      <c r="V139" s="3" t="e">
        <f>OFFER!#REF!</f>
        <v>#REF!</v>
      </c>
      <c r="W139" s="3" t="s">
        <v>80</v>
      </c>
      <c r="X139" s="3" t="e">
        <f>OFFER!#REF!</f>
        <v>#REF!</v>
      </c>
      <c r="Y139" s="3" t="s">
        <v>81</v>
      </c>
      <c r="Z139" s="3"/>
      <c r="AA139" s="3"/>
      <c r="AB139" s="3"/>
      <c r="AC139" s="3"/>
      <c r="AD139" s="3"/>
      <c r="AE139" s="3"/>
      <c r="AF139" s="3"/>
      <c r="AG139" s="3"/>
      <c r="AH139" s="3"/>
      <c r="AI139" s="3"/>
      <c r="AJ139" s="3"/>
      <c r="AK139" s="3"/>
      <c r="AL139" s="3"/>
      <c r="AM139" s="3"/>
      <c r="AN139" s="3"/>
      <c r="AO139" s="3"/>
      <c r="AP139" s="3"/>
      <c r="AQ139" s="3"/>
      <c r="AR139" s="3" t="e">
        <f>OFFER!#REF!</f>
        <v>#REF!</v>
      </c>
      <c r="AS139" s="3" t="e">
        <f>OFFER!#REF!</f>
        <v>#REF!</v>
      </c>
      <c r="AT139" s="3"/>
    </row>
    <row r="140" spans="1:46" ht="15.75" customHeight="1" x14ac:dyDescent="0.2">
      <c r="A140" s="3">
        <v>34520</v>
      </c>
      <c r="B140" s="3" t="s">
        <v>94</v>
      </c>
      <c r="C140" s="3" t="s">
        <v>75</v>
      </c>
      <c r="D140" s="3" t="s">
        <v>93</v>
      </c>
      <c r="E140" s="3">
        <v>34520</v>
      </c>
      <c r="F140" s="3" t="str">
        <f>VLOOKUP(E140,Sheet5!$A:$C,3,0)</f>
        <v>New York</v>
      </c>
      <c r="G140" s="3" t="s">
        <v>86</v>
      </c>
      <c r="H140" s="3" t="e">
        <f>VLOOKUP(E140,#REF!,1,0)</f>
        <v>#REF!</v>
      </c>
      <c r="I140" s="3" t="s">
        <v>36</v>
      </c>
      <c r="J140" s="3" t="s">
        <v>78</v>
      </c>
      <c r="K140" s="6" t="e">
        <f>CONCATENATE(H140,I140,G140,I140,OFFER!#REF!,I140,OFFER!#REF!,I140,IMAGEURL!$B$7)</f>
        <v>#REF!</v>
      </c>
      <c r="L140" s="3" t="e">
        <f>OFFER!#REF!</f>
        <v>#REF!</v>
      </c>
      <c r="M140" s="7" t="e">
        <f>VLOOKUP(E140,#REF!,5,0)</f>
        <v>#REF!</v>
      </c>
      <c r="N140" s="7" t="str">
        <f>IMAGEURL!$C$7</f>
        <v>Vapour_Grey</v>
      </c>
      <c r="O140" s="3"/>
      <c r="P140" s="3"/>
      <c r="Q140" s="3" t="e">
        <f>OFFER!#REF!</f>
        <v>#REF!</v>
      </c>
      <c r="R140" s="3"/>
      <c r="S140" s="3"/>
      <c r="T140" s="3" t="e">
        <f>OFFER!#REF!</f>
        <v>#REF!</v>
      </c>
      <c r="U140" s="3" t="s">
        <v>82</v>
      </c>
      <c r="V140" s="3" t="e">
        <f>OFFER!#REF!</f>
        <v>#REF!</v>
      </c>
      <c r="W140" s="3" t="s">
        <v>83</v>
      </c>
      <c r="X140" s="3"/>
      <c r="Y140" s="3"/>
      <c r="Z140" s="3"/>
      <c r="AA140" s="3"/>
      <c r="AB140" s="3"/>
      <c r="AC140" s="3"/>
      <c r="AD140" s="3"/>
      <c r="AE140" s="3"/>
      <c r="AF140" s="3"/>
      <c r="AG140" s="3"/>
      <c r="AH140" s="3"/>
      <c r="AI140" s="3"/>
      <c r="AJ140" s="3"/>
      <c r="AK140" s="3"/>
      <c r="AL140" s="3"/>
      <c r="AM140" s="3"/>
      <c r="AN140" s="3"/>
      <c r="AO140" s="3"/>
      <c r="AP140" s="3"/>
      <c r="AQ140" s="3"/>
      <c r="AR140" s="3" t="e">
        <f>OFFER!#REF!</f>
        <v>#REF!</v>
      </c>
      <c r="AS140" s="3" t="e">
        <f>OFFER!#REF!</f>
        <v>#REF!</v>
      </c>
      <c r="AT140" s="3"/>
    </row>
    <row r="141" spans="1:46" ht="15.75" customHeight="1" x14ac:dyDescent="0.2">
      <c r="A141" s="3">
        <v>34520</v>
      </c>
      <c r="B141" s="3" t="s">
        <v>94</v>
      </c>
      <c r="C141" s="3" t="s">
        <v>75</v>
      </c>
      <c r="D141" s="3" t="s">
        <v>93</v>
      </c>
      <c r="E141" s="3">
        <v>34520</v>
      </c>
      <c r="F141" s="3" t="str">
        <f>VLOOKUP(E141,Sheet5!$A:$C,3,0)</f>
        <v>New York</v>
      </c>
      <c r="G141" s="3" t="s">
        <v>86</v>
      </c>
      <c r="H141" s="3" t="e">
        <f>VLOOKUP(E141,#REF!,1,0)</f>
        <v>#REF!</v>
      </c>
      <c r="I141" s="3" t="s">
        <v>36</v>
      </c>
      <c r="J141" s="3" t="s">
        <v>78</v>
      </c>
      <c r="K141" s="6" t="e">
        <f>CONCATENATE(H141,I141,G141,I141,OFFER!#REF!,I141,OFFER!#REF!,I141,IMAGEURL!$B$8)</f>
        <v>#REF!</v>
      </c>
      <c r="L141" s="3" t="e">
        <f>OFFER!#REF!</f>
        <v>#REF!</v>
      </c>
      <c r="M141" s="7" t="e">
        <f>VLOOKUP(E141,#REF!,5,0)</f>
        <v>#REF!</v>
      </c>
      <c r="N141" s="7" t="str">
        <f>IMAGEURL!$C$8</f>
        <v>Crystal_White</v>
      </c>
      <c r="O141" s="3"/>
      <c r="P141" s="3"/>
      <c r="Q141" s="3" t="e">
        <f>OFFER!#REF!</f>
        <v>#REF!</v>
      </c>
      <c r="R141" s="3"/>
      <c r="S141" s="3" t="e">
        <f>OFFER!#REF!</f>
        <v>#REF!</v>
      </c>
      <c r="T141" s="3"/>
      <c r="U141" s="3" t="s">
        <v>79</v>
      </c>
      <c r="V141" s="3" t="e">
        <f>OFFER!#REF!</f>
        <v>#REF!</v>
      </c>
      <c r="W141" s="3" t="s">
        <v>80</v>
      </c>
      <c r="X141" s="3" t="e">
        <f>OFFER!#REF!</f>
        <v>#REF!</v>
      </c>
      <c r="Y141" s="3" t="s">
        <v>81</v>
      </c>
      <c r="Z141" s="3"/>
      <c r="AA141" s="3"/>
      <c r="AB141" s="3"/>
      <c r="AC141" s="3"/>
      <c r="AD141" s="3"/>
      <c r="AE141" s="3"/>
      <c r="AF141" s="3"/>
      <c r="AG141" s="3"/>
      <c r="AH141" s="3"/>
      <c r="AI141" s="3"/>
      <c r="AJ141" s="3"/>
      <c r="AK141" s="3"/>
      <c r="AL141" s="3"/>
      <c r="AM141" s="3"/>
      <c r="AN141" s="3"/>
      <c r="AO141" s="3"/>
      <c r="AP141" s="3"/>
      <c r="AQ141" s="3"/>
      <c r="AR141" s="3" t="e">
        <f>OFFER!#REF!</f>
        <v>#REF!</v>
      </c>
      <c r="AS141" s="3" t="e">
        <f>OFFER!#REF!</f>
        <v>#REF!</v>
      </c>
      <c r="AT141" s="3"/>
    </row>
    <row r="142" spans="1:46" ht="15.75" customHeight="1" x14ac:dyDescent="0.2">
      <c r="A142" s="3">
        <v>34520</v>
      </c>
      <c r="B142" s="3" t="s">
        <v>94</v>
      </c>
      <c r="C142" s="3" t="s">
        <v>75</v>
      </c>
      <c r="D142" s="3" t="s">
        <v>93</v>
      </c>
      <c r="E142" s="3">
        <v>34520</v>
      </c>
      <c r="F142" s="3" t="str">
        <f>VLOOKUP(E142,Sheet5!$A:$C,3,0)</f>
        <v>New York</v>
      </c>
      <c r="G142" s="3" t="s">
        <v>86</v>
      </c>
      <c r="H142" s="3" t="e">
        <f>VLOOKUP(E142,#REF!,1,0)</f>
        <v>#REF!</v>
      </c>
      <c r="I142" s="3" t="s">
        <v>36</v>
      </c>
      <c r="J142" s="3" t="s">
        <v>78</v>
      </c>
      <c r="K142" s="6" t="e">
        <f>CONCATENATE(H142,I142,G142,I142,OFFER!#REF!,I142,OFFER!#REF!,I142,IMAGEURL!$B$8)</f>
        <v>#REF!</v>
      </c>
      <c r="L142" s="3" t="e">
        <f>OFFER!#REF!</f>
        <v>#REF!</v>
      </c>
      <c r="M142" s="7" t="e">
        <f>VLOOKUP(E142,#REF!,5,0)</f>
        <v>#REF!</v>
      </c>
      <c r="N142" s="7" t="str">
        <f>IMAGEURL!$C$8</f>
        <v>Crystal_White</v>
      </c>
      <c r="O142" s="3"/>
      <c r="P142" s="3"/>
      <c r="Q142" s="3" t="e">
        <f>OFFER!#REF!</f>
        <v>#REF!</v>
      </c>
      <c r="R142" s="3"/>
      <c r="S142" s="3"/>
      <c r="T142" s="3" t="e">
        <f>OFFER!#REF!</f>
        <v>#REF!</v>
      </c>
      <c r="U142" s="3" t="s">
        <v>82</v>
      </c>
      <c r="V142" s="3" t="e">
        <f>OFFER!#REF!</f>
        <v>#REF!</v>
      </c>
      <c r="W142" s="3" t="s">
        <v>83</v>
      </c>
      <c r="X142" s="3"/>
      <c r="Y142" s="3"/>
      <c r="Z142" s="3"/>
      <c r="AA142" s="3"/>
      <c r="AB142" s="3"/>
      <c r="AC142" s="3"/>
      <c r="AD142" s="3"/>
      <c r="AE142" s="3"/>
      <c r="AF142" s="3"/>
      <c r="AG142" s="3"/>
      <c r="AH142" s="3"/>
      <c r="AI142" s="3"/>
      <c r="AJ142" s="3"/>
      <c r="AK142" s="3"/>
      <c r="AL142" s="3"/>
      <c r="AM142" s="3"/>
      <c r="AN142" s="3"/>
      <c r="AO142" s="3"/>
      <c r="AP142" s="3"/>
      <c r="AQ142" s="3"/>
      <c r="AR142" s="3" t="e">
        <f>OFFER!#REF!</f>
        <v>#REF!</v>
      </c>
      <c r="AS142" s="3" t="e">
        <f>OFFER!#REF!</f>
        <v>#REF!</v>
      </c>
      <c r="AT142" s="3"/>
    </row>
    <row r="143" spans="1:46" ht="15.75" customHeight="1" x14ac:dyDescent="0.2">
      <c r="A143" s="3">
        <v>34530</v>
      </c>
      <c r="B143" s="3" t="s">
        <v>95</v>
      </c>
      <c r="C143" s="3" t="s">
        <v>75</v>
      </c>
      <c r="D143" s="3" t="s">
        <v>93</v>
      </c>
      <c r="E143" s="3">
        <v>34530</v>
      </c>
      <c r="F143" s="3" t="str">
        <f>VLOOKUP(E143,Sheet5!$A:$C,3,0)</f>
        <v>New York</v>
      </c>
      <c r="G143" s="3" t="s">
        <v>86</v>
      </c>
      <c r="H143" s="3" t="e">
        <f>VLOOKUP(E143,#REF!,1,0)</f>
        <v>#REF!</v>
      </c>
      <c r="I143" s="3" t="s">
        <v>36</v>
      </c>
      <c r="J143" s="3" t="s">
        <v>78</v>
      </c>
      <c r="K143" s="6" t="e">
        <f>CONCATENATE(H143,I143,G143,I143,OFFER!#REF!,I143,OFFER!#REF!,I143,IMAGEURL!$B$2)</f>
        <v>#REF!</v>
      </c>
      <c r="L143" s="3" t="e">
        <f>OFFER!#REF!</f>
        <v>#REF!</v>
      </c>
      <c r="M143" s="7" t="e">
        <f>VLOOKUP(E143,#REF!,5,0)</f>
        <v>#REF!</v>
      </c>
      <c r="N143" s="7" t="str">
        <f>IMAGEURL!$C$2</f>
        <v>Onyx_Black</v>
      </c>
      <c r="O143" s="3"/>
      <c r="P143" s="3"/>
      <c r="Q143" s="3" t="e">
        <f>OFFER!#REF!</f>
        <v>#REF!</v>
      </c>
      <c r="R143" s="3"/>
      <c r="S143" s="3" t="e">
        <f>OFFER!#REF!</f>
        <v>#REF!</v>
      </c>
      <c r="T143" s="3"/>
      <c r="U143" s="3" t="s">
        <v>79</v>
      </c>
      <c r="V143" s="3" t="e">
        <f>OFFER!#REF!</f>
        <v>#REF!</v>
      </c>
      <c r="W143" s="3" t="s">
        <v>80</v>
      </c>
      <c r="X143" s="3" t="e">
        <f>OFFER!#REF!</f>
        <v>#REF!</v>
      </c>
      <c r="Y143" s="3" t="s">
        <v>81</v>
      </c>
      <c r="Z143" s="3"/>
      <c r="AA143" s="3"/>
      <c r="AB143" s="3"/>
      <c r="AC143" s="3"/>
      <c r="AD143" s="3"/>
      <c r="AE143" s="3"/>
      <c r="AF143" s="3"/>
      <c r="AG143" s="3"/>
      <c r="AH143" s="3"/>
      <c r="AI143" s="3"/>
      <c r="AJ143" s="3"/>
      <c r="AK143" s="3"/>
      <c r="AL143" s="3"/>
      <c r="AM143" s="3"/>
      <c r="AN143" s="3"/>
      <c r="AO143" s="3"/>
      <c r="AP143" s="3"/>
      <c r="AQ143" s="3"/>
      <c r="AR143" s="3" t="e">
        <f>OFFER!#REF!</f>
        <v>#REF!</v>
      </c>
      <c r="AS143" s="3" t="e">
        <f>OFFER!#REF!</f>
        <v>#REF!</v>
      </c>
      <c r="AT143" s="3"/>
    </row>
    <row r="144" spans="1:46" ht="15.75" customHeight="1" x14ac:dyDescent="0.2">
      <c r="A144" s="3">
        <v>34530</v>
      </c>
      <c r="B144" s="3" t="s">
        <v>95</v>
      </c>
      <c r="C144" s="3" t="s">
        <v>75</v>
      </c>
      <c r="D144" s="3" t="s">
        <v>93</v>
      </c>
      <c r="E144" s="3">
        <v>34530</v>
      </c>
      <c r="F144" s="3" t="str">
        <f>VLOOKUP(E144,Sheet5!$A:$C,3,0)</f>
        <v>New York</v>
      </c>
      <c r="G144" s="3" t="s">
        <v>86</v>
      </c>
      <c r="H144" s="3" t="e">
        <f>VLOOKUP(E144,#REF!,1,0)</f>
        <v>#REF!</v>
      </c>
      <c r="I144" s="3" t="s">
        <v>36</v>
      </c>
      <c r="J144" s="3" t="s">
        <v>78</v>
      </c>
      <c r="K144" s="6" t="e">
        <f>CONCATENATE(H144,I144,G144,I144,OFFER!#REF!,I144,OFFER!#REF!,I144,IMAGEURL!$B$2)</f>
        <v>#REF!</v>
      </c>
      <c r="L144" s="3" t="e">
        <f>OFFER!#REF!</f>
        <v>#REF!</v>
      </c>
      <c r="M144" s="7" t="e">
        <f>VLOOKUP(E144,#REF!,5,0)</f>
        <v>#REF!</v>
      </c>
      <c r="N144" s="7" t="str">
        <f>IMAGEURL!$C$2</f>
        <v>Onyx_Black</v>
      </c>
      <c r="O144" s="3"/>
      <c r="P144" s="3"/>
      <c r="Q144" s="3" t="e">
        <f>OFFER!#REF!</f>
        <v>#REF!</v>
      </c>
      <c r="R144" s="3"/>
      <c r="S144" s="3"/>
      <c r="T144" s="3" t="e">
        <f>OFFER!#REF!</f>
        <v>#REF!</v>
      </c>
      <c r="U144" s="3" t="s">
        <v>82</v>
      </c>
      <c r="V144" s="3" t="e">
        <f>OFFER!#REF!</f>
        <v>#REF!</v>
      </c>
      <c r="W144" s="3" t="s">
        <v>83</v>
      </c>
      <c r="X144" s="3"/>
      <c r="Y144" s="3"/>
      <c r="Z144" s="3"/>
      <c r="AA144" s="3"/>
      <c r="AB144" s="3"/>
      <c r="AC144" s="3"/>
      <c r="AD144" s="3"/>
      <c r="AE144" s="3"/>
      <c r="AF144" s="3"/>
      <c r="AG144" s="3"/>
      <c r="AH144" s="3"/>
      <c r="AI144" s="3"/>
      <c r="AJ144" s="3"/>
      <c r="AK144" s="3"/>
      <c r="AL144" s="3"/>
      <c r="AM144" s="3"/>
      <c r="AN144" s="3"/>
      <c r="AO144" s="3"/>
      <c r="AP144" s="3"/>
      <c r="AQ144" s="3"/>
      <c r="AR144" s="3" t="e">
        <f>OFFER!#REF!</f>
        <v>#REF!</v>
      </c>
      <c r="AS144" s="3" t="e">
        <f>OFFER!#REF!</f>
        <v>#REF!</v>
      </c>
      <c r="AT144" s="3"/>
    </row>
    <row r="145" spans="1:46" ht="15.75" customHeight="1" x14ac:dyDescent="0.2">
      <c r="A145" s="3">
        <v>34530</v>
      </c>
      <c r="B145" s="3" t="s">
        <v>95</v>
      </c>
      <c r="C145" s="3" t="s">
        <v>75</v>
      </c>
      <c r="D145" s="3" t="s">
        <v>93</v>
      </c>
      <c r="E145" s="3">
        <v>34530</v>
      </c>
      <c r="F145" s="3" t="str">
        <f>VLOOKUP(E145,Sheet5!$A:$C,3,0)</f>
        <v>New York</v>
      </c>
      <c r="G145" s="3" t="s">
        <v>86</v>
      </c>
      <c r="H145" s="3" t="e">
        <f>VLOOKUP(E145,#REF!,1,0)</f>
        <v>#REF!</v>
      </c>
      <c r="I145" s="3" t="s">
        <v>36</v>
      </c>
      <c r="J145" s="3" t="s">
        <v>78</v>
      </c>
      <c r="K145" s="6" t="e">
        <f>CONCATENATE(H145,I145,G145,I145,OFFER!#REF!,I145,OFFER!#REF!,I145,IMAGEURL!$B$3)</f>
        <v>#REF!</v>
      </c>
      <c r="L145" s="3" t="e">
        <f>OFFER!#REF!</f>
        <v>#REF!</v>
      </c>
      <c r="M145" s="7" t="e">
        <f>VLOOKUP(E145,#REF!,5,0)</f>
        <v>#REF!</v>
      </c>
      <c r="N145" s="7" t="str">
        <f>IMAGEURL!$C$3</f>
        <v>Denim_Blue</v>
      </c>
      <c r="O145" s="3"/>
      <c r="P145" s="3"/>
      <c r="Q145" s="3" t="e">
        <f>OFFER!#REF!</f>
        <v>#REF!</v>
      </c>
      <c r="R145" s="3"/>
      <c r="S145" s="3" t="e">
        <f>OFFER!#REF!</f>
        <v>#REF!</v>
      </c>
      <c r="T145" s="3"/>
      <c r="U145" s="3" t="s">
        <v>79</v>
      </c>
      <c r="V145" s="3" t="e">
        <f>OFFER!#REF!</f>
        <v>#REF!</v>
      </c>
      <c r="W145" s="3" t="s">
        <v>80</v>
      </c>
      <c r="X145" s="3" t="e">
        <f>OFFER!#REF!</f>
        <v>#REF!</v>
      </c>
      <c r="Y145" s="3" t="s">
        <v>81</v>
      </c>
      <c r="Z145" s="3"/>
      <c r="AA145" s="3"/>
      <c r="AB145" s="3"/>
      <c r="AC145" s="3"/>
      <c r="AD145" s="3"/>
      <c r="AE145" s="3"/>
      <c r="AF145" s="3"/>
      <c r="AG145" s="3"/>
      <c r="AH145" s="3"/>
      <c r="AI145" s="3"/>
      <c r="AJ145" s="3"/>
      <c r="AK145" s="3"/>
      <c r="AL145" s="3"/>
      <c r="AM145" s="3"/>
      <c r="AN145" s="3"/>
      <c r="AO145" s="3"/>
      <c r="AP145" s="3"/>
      <c r="AQ145" s="3"/>
      <c r="AR145" s="3" t="e">
        <f>OFFER!#REF!</f>
        <v>#REF!</v>
      </c>
      <c r="AS145" s="3" t="e">
        <f>OFFER!#REF!</f>
        <v>#REF!</v>
      </c>
      <c r="AT145" s="3"/>
    </row>
    <row r="146" spans="1:46" ht="15.75" customHeight="1" x14ac:dyDescent="0.2">
      <c r="A146" s="3">
        <v>34530</v>
      </c>
      <c r="B146" s="3" t="s">
        <v>95</v>
      </c>
      <c r="C146" s="3" t="s">
        <v>75</v>
      </c>
      <c r="D146" s="3" t="s">
        <v>93</v>
      </c>
      <c r="E146" s="3">
        <v>34530</v>
      </c>
      <c r="F146" s="3" t="str">
        <f>VLOOKUP(E146,Sheet5!$A:$C,3,0)</f>
        <v>New York</v>
      </c>
      <c r="G146" s="3" t="s">
        <v>86</v>
      </c>
      <c r="H146" s="3" t="e">
        <f>VLOOKUP(E146,#REF!,1,0)</f>
        <v>#REF!</v>
      </c>
      <c r="I146" s="3" t="s">
        <v>36</v>
      </c>
      <c r="J146" s="3" t="s">
        <v>78</v>
      </c>
      <c r="K146" s="6" t="e">
        <f>CONCATENATE(H146,I146,G146,I146,OFFER!#REF!,I146,OFFER!#REF!,I146,IMAGEURL!$B$3)</f>
        <v>#REF!</v>
      </c>
      <c r="L146" s="3" t="e">
        <f>OFFER!#REF!</f>
        <v>#REF!</v>
      </c>
      <c r="M146" s="7" t="e">
        <f>VLOOKUP(E146,#REF!,5,0)</f>
        <v>#REF!</v>
      </c>
      <c r="N146" s="7" t="str">
        <f>IMAGEURL!$C$3</f>
        <v>Denim_Blue</v>
      </c>
      <c r="O146" s="3"/>
      <c r="P146" s="3"/>
      <c r="Q146" s="3" t="e">
        <f>OFFER!#REF!</f>
        <v>#REF!</v>
      </c>
      <c r="R146" s="3"/>
      <c r="S146" s="3"/>
      <c r="T146" s="3" t="e">
        <f>OFFER!#REF!</f>
        <v>#REF!</v>
      </c>
      <c r="U146" s="3" t="s">
        <v>82</v>
      </c>
      <c r="V146" s="3" t="e">
        <f>OFFER!#REF!</f>
        <v>#REF!</v>
      </c>
      <c r="W146" s="3" t="s">
        <v>83</v>
      </c>
      <c r="X146" s="3"/>
      <c r="Y146" s="3"/>
      <c r="Z146" s="3"/>
      <c r="AA146" s="3"/>
      <c r="AB146" s="3"/>
      <c r="AC146" s="3"/>
      <c r="AD146" s="3"/>
      <c r="AE146" s="3"/>
      <c r="AF146" s="3"/>
      <c r="AG146" s="3"/>
      <c r="AH146" s="3"/>
      <c r="AI146" s="3"/>
      <c r="AJ146" s="3"/>
      <c r="AK146" s="3"/>
      <c r="AL146" s="3"/>
      <c r="AM146" s="3"/>
      <c r="AN146" s="3"/>
      <c r="AO146" s="3"/>
      <c r="AP146" s="3"/>
      <c r="AQ146" s="3"/>
      <c r="AR146" s="3" t="e">
        <f>OFFER!#REF!</f>
        <v>#REF!</v>
      </c>
      <c r="AS146" s="3" t="e">
        <f>OFFER!#REF!</f>
        <v>#REF!</v>
      </c>
      <c r="AT146" s="3"/>
    </row>
    <row r="147" spans="1:46" ht="15.75" customHeight="1" x14ac:dyDescent="0.2">
      <c r="A147" s="3">
        <v>34530</v>
      </c>
      <c r="B147" s="3" t="s">
        <v>95</v>
      </c>
      <c r="C147" s="3" t="s">
        <v>75</v>
      </c>
      <c r="D147" s="3" t="s">
        <v>93</v>
      </c>
      <c r="E147" s="3">
        <v>34530</v>
      </c>
      <c r="F147" s="3" t="str">
        <f>VLOOKUP(E147,Sheet5!$A:$C,3,0)</f>
        <v>New York</v>
      </c>
      <c r="G147" s="3" t="s">
        <v>86</v>
      </c>
      <c r="H147" s="3" t="e">
        <f>VLOOKUP(E147,#REF!,1,0)</f>
        <v>#REF!</v>
      </c>
      <c r="I147" s="3" t="s">
        <v>36</v>
      </c>
      <c r="J147" s="3" t="s">
        <v>78</v>
      </c>
      <c r="K147" s="6" t="e">
        <f>CONCATENATE(H147,I147,G147,I147,OFFER!#REF!,I147,OFFER!#REF!,I147,IMAGEURL!$B$4)</f>
        <v>#REF!</v>
      </c>
      <c r="L147" s="3" t="e">
        <f>OFFER!#REF!</f>
        <v>#REF!</v>
      </c>
      <c r="M147" s="7" t="e">
        <f>VLOOKUP(E147,#REF!,5,0)</f>
        <v>#REF!</v>
      </c>
      <c r="N147" s="7" t="str">
        <f>IMAGEURL!$C$4</f>
        <v>Platinum_Grey</v>
      </c>
      <c r="O147" s="3"/>
      <c r="P147" s="3"/>
      <c r="Q147" s="3" t="e">
        <f>OFFER!#REF!</f>
        <v>#REF!</v>
      </c>
      <c r="R147" s="3"/>
      <c r="S147" s="3" t="e">
        <f>OFFER!#REF!</f>
        <v>#REF!</v>
      </c>
      <c r="T147" s="3"/>
      <c r="U147" s="3" t="s">
        <v>79</v>
      </c>
      <c r="V147" s="3" t="e">
        <f>OFFER!#REF!</f>
        <v>#REF!</v>
      </c>
      <c r="W147" s="3" t="s">
        <v>80</v>
      </c>
      <c r="X147" s="3" t="e">
        <f>OFFER!#REF!</f>
        <v>#REF!</v>
      </c>
      <c r="Y147" s="3" t="s">
        <v>81</v>
      </c>
      <c r="Z147" s="3"/>
      <c r="AA147" s="3"/>
      <c r="AB147" s="3"/>
      <c r="AC147" s="3"/>
      <c r="AD147" s="3"/>
      <c r="AE147" s="3"/>
      <c r="AF147" s="3"/>
      <c r="AG147" s="3"/>
      <c r="AH147" s="3"/>
      <c r="AI147" s="3"/>
      <c r="AJ147" s="3"/>
      <c r="AK147" s="3"/>
      <c r="AL147" s="3"/>
      <c r="AM147" s="3"/>
      <c r="AN147" s="3"/>
      <c r="AO147" s="3"/>
      <c r="AP147" s="3"/>
      <c r="AQ147" s="3"/>
      <c r="AR147" s="3" t="e">
        <f>OFFER!#REF!</f>
        <v>#REF!</v>
      </c>
      <c r="AS147" s="3" t="e">
        <f>OFFER!#REF!</f>
        <v>#REF!</v>
      </c>
      <c r="AT147" s="3"/>
    </row>
    <row r="148" spans="1:46" ht="15.75" customHeight="1" x14ac:dyDescent="0.2">
      <c r="A148" s="3">
        <v>34530</v>
      </c>
      <c r="B148" s="3" t="s">
        <v>95</v>
      </c>
      <c r="C148" s="3" t="s">
        <v>75</v>
      </c>
      <c r="D148" s="3" t="s">
        <v>93</v>
      </c>
      <c r="E148" s="3">
        <v>34530</v>
      </c>
      <c r="F148" s="3" t="str">
        <f>VLOOKUP(E148,Sheet5!$A:$C,3,0)</f>
        <v>New York</v>
      </c>
      <c r="G148" s="3" t="s">
        <v>86</v>
      </c>
      <c r="H148" s="3" t="e">
        <f>VLOOKUP(E148,#REF!,1,0)</f>
        <v>#REF!</v>
      </c>
      <c r="I148" s="3" t="s">
        <v>36</v>
      </c>
      <c r="J148" s="3" t="s">
        <v>78</v>
      </c>
      <c r="K148" s="6" t="e">
        <f>CONCATENATE(H148,I148,G148,I148,OFFER!#REF!,I148,OFFER!#REF!,I148,IMAGEURL!$B$4)</f>
        <v>#REF!</v>
      </c>
      <c r="L148" s="3" t="e">
        <f>OFFER!#REF!</f>
        <v>#REF!</v>
      </c>
      <c r="M148" s="7" t="e">
        <f>VLOOKUP(E148,#REF!,5,0)</f>
        <v>#REF!</v>
      </c>
      <c r="N148" s="7" t="str">
        <f>IMAGEURL!$C$4</f>
        <v>Platinum_Grey</v>
      </c>
      <c r="O148" s="3"/>
      <c r="P148" s="3"/>
      <c r="Q148" s="3" t="e">
        <f>OFFER!#REF!</f>
        <v>#REF!</v>
      </c>
      <c r="R148" s="3"/>
      <c r="S148" s="3"/>
      <c r="T148" s="3" t="e">
        <f>OFFER!#REF!</f>
        <v>#REF!</v>
      </c>
      <c r="U148" s="3" t="s">
        <v>82</v>
      </c>
      <c r="V148" s="3" t="e">
        <f>OFFER!#REF!</f>
        <v>#REF!</v>
      </c>
      <c r="W148" s="3" t="s">
        <v>83</v>
      </c>
      <c r="X148" s="3"/>
      <c r="Y148" s="3"/>
      <c r="Z148" s="3"/>
      <c r="AA148" s="3"/>
      <c r="AB148" s="3"/>
      <c r="AC148" s="3"/>
      <c r="AD148" s="3"/>
      <c r="AE148" s="3"/>
      <c r="AF148" s="3"/>
      <c r="AG148" s="3"/>
      <c r="AH148" s="3"/>
      <c r="AI148" s="3"/>
      <c r="AJ148" s="3"/>
      <c r="AK148" s="3"/>
      <c r="AL148" s="3"/>
      <c r="AM148" s="3"/>
      <c r="AN148" s="3"/>
      <c r="AO148" s="3"/>
      <c r="AP148" s="3"/>
      <c r="AQ148" s="3"/>
      <c r="AR148" s="3" t="e">
        <f>OFFER!#REF!</f>
        <v>#REF!</v>
      </c>
      <c r="AS148" s="3" t="e">
        <f>OFFER!#REF!</f>
        <v>#REF!</v>
      </c>
      <c r="AT148" s="3"/>
    </row>
    <row r="149" spans="1:46" ht="15.75" customHeight="1" x14ac:dyDescent="0.2">
      <c r="A149" s="3">
        <v>34530</v>
      </c>
      <c r="B149" s="3" t="s">
        <v>95</v>
      </c>
      <c r="C149" s="3" t="s">
        <v>75</v>
      </c>
      <c r="D149" s="3" t="s">
        <v>93</v>
      </c>
      <c r="E149" s="3">
        <v>34530</v>
      </c>
      <c r="F149" s="3" t="str">
        <f>VLOOKUP(E149,Sheet5!$A:$C,3,0)</f>
        <v>New York</v>
      </c>
      <c r="G149" s="3" t="s">
        <v>86</v>
      </c>
      <c r="H149" s="3" t="e">
        <f>VLOOKUP(E149,#REF!,1,0)</f>
        <v>#REF!</v>
      </c>
      <c r="I149" s="3" t="s">
        <v>36</v>
      </c>
      <c r="J149" s="3" t="s">
        <v>78</v>
      </c>
      <c r="K149" s="6" t="e">
        <f>CONCATENATE(H149,I149,G149,I149,OFFER!#REF!,I149,OFFER!#REF!,I149,IMAGEURL!$B$5)</f>
        <v>#REF!</v>
      </c>
      <c r="L149" s="3" t="e">
        <f>OFFER!#REF!</f>
        <v>#REF!</v>
      </c>
      <c r="M149" s="7" t="e">
        <f>VLOOKUP(E149,#REF!,5,0)</f>
        <v>#REF!</v>
      </c>
      <c r="N149" s="7" t="str">
        <f>IMAGEURL!$C$5</f>
        <v>Silver_Dawn</v>
      </c>
      <c r="O149" s="3"/>
      <c r="P149" s="3"/>
      <c r="Q149" s="3" t="e">
        <f>OFFER!#REF!</f>
        <v>#REF!</v>
      </c>
      <c r="R149" s="3"/>
      <c r="S149" s="3" t="e">
        <f>OFFER!#REF!</f>
        <v>#REF!</v>
      </c>
      <c r="T149" s="3"/>
      <c r="U149" s="3" t="s">
        <v>79</v>
      </c>
      <c r="V149" s="3" t="e">
        <f>OFFER!#REF!</f>
        <v>#REF!</v>
      </c>
      <c r="W149" s="3" t="s">
        <v>80</v>
      </c>
      <c r="X149" s="3" t="e">
        <f>OFFER!#REF!</f>
        <v>#REF!</v>
      </c>
      <c r="Y149" s="3" t="s">
        <v>81</v>
      </c>
      <c r="Z149" s="3"/>
      <c r="AA149" s="3"/>
      <c r="AB149" s="3"/>
      <c r="AC149" s="3"/>
      <c r="AD149" s="3"/>
      <c r="AE149" s="3"/>
      <c r="AF149" s="3"/>
      <c r="AG149" s="3"/>
      <c r="AH149" s="3"/>
      <c r="AI149" s="3"/>
      <c r="AJ149" s="3"/>
      <c r="AK149" s="3"/>
      <c r="AL149" s="3"/>
      <c r="AM149" s="3"/>
      <c r="AN149" s="3"/>
      <c r="AO149" s="3"/>
      <c r="AP149" s="3"/>
      <c r="AQ149" s="3"/>
      <c r="AR149" s="3" t="e">
        <f>OFFER!#REF!</f>
        <v>#REF!</v>
      </c>
      <c r="AS149" s="3" t="e">
        <f>OFFER!#REF!</f>
        <v>#REF!</v>
      </c>
      <c r="AT149" s="3"/>
    </row>
    <row r="150" spans="1:46" ht="15.75" customHeight="1" x14ac:dyDescent="0.2">
      <c r="A150" s="3">
        <v>34530</v>
      </c>
      <c r="B150" s="3" t="s">
        <v>95</v>
      </c>
      <c r="C150" s="3" t="s">
        <v>75</v>
      </c>
      <c r="D150" s="3" t="s">
        <v>93</v>
      </c>
      <c r="E150" s="3">
        <v>34530</v>
      </c>
      <c r="F150" s="3" t="str">
        <f>VLOOKUP(E150,Sheet5!$A:$C,3,0)</f>
        <v>New York</v>
      </c>
      <c r="G150" s="3" t="s">
        <v>86</v>
      </c>
      <c r="H150" s="3" t="e">
        <f>VLOOKUP(E150,#REF!,1,0)</f>
        <v>#REF!</v>
      </c>
      <c r="I150" s="3" t="s">
        <v>36</v>
      </c>
      <c r="J150" s="3" t="s">
        <v>78</v>
      </c>
      <c r="K150" s="6" t="e">
        <f>CONCATENATE(H150,I150,G150,I150,OFFER!#REF!,I150,OFFER!#REF!,I150,IMAGEURL!$B$5)</f>
        <v>#REF!</v>
      </c>
      <c r="L150" s="3" t="e">
        <f>OFFER!#REF!</f>
        <v>#REF!</v>
      </c>
      <c r="M150" s="7" t="e">
        <f>VLOOKUP(E150,#REF!,5,0)</f>
        <v>#REF!</v>
      </c>
      <c r="N150" s="7" t="str">
        <f>IMAGEURL!$C$5</f>
        <v>Silver_Dawn</v>
      </c>
      <c r="O150" s="3"/>
      <c r="P150" s="3"/>
      <c r="Q150" s="3" t="e">
        <f>OFFER!#REF!</f>
        <v>#REF!</v>
      </c>
      <c r="R150" s="3"/>
      <c r="S150" s="3"/>
      <c r="T150" s="3" t="e">
        <f>OFFER!#REF!</f>
        <v>#REF!</v>
      </c>
      <c r="U150" s="3" t="s">
        <v>82</v>
      </c>
      <c r="V150" s="3" t="e">
        <f>OFFER!#REF!</f>
        <v>#REF!</v>
      </c>
      <c r="W150" s="3" t="s">
        <v>83</v>
      </c>
      <c r="X150" s="3"/>
      <c r="Y150" s="3"/>
      <c r="Z150" s="3"/>
      <c r="AA150" s="3"/>
      <c r="AB150" s="3"/>
      <c r="AC150" s="3"/>
      <c r="AD150" s="3"/>
      <c r="AE150" s="3"/>
      <c r="AF150" s="3"/>
      <c r="AG150" s="3"/>
      <c r="AH150" s="3"/>
      <c r="AI150" s="3"/>
      <c r="AJ150" s="3"/>
      <c r="AK150" s="3"/>
      <c r="AL150" s="3"/>
      <c r="AM150" s="3"/>
      <c r="AN150" s="3"/>
      <c r="AO150" s="3"/>
      <c r="AP150" s="3"/>
      <c r="AQ150" s="3"/>
      <c r="AR150" s="3" t="e">
        <f>OFFER!#REF!</f>
        <v>#REF!</v>
      </c>
      <c r="AS150" s="3" t="e">
        <f>OFFER!#REF!</f>
        <v>#REF!</v>
      </c>
      <c r="AT150" s="3"/>
    </row>
    <row r="151" spans="1:46" ht="15.75" customHeight="1" x14ac:dyDescent="0.2">
      <c r="A151" s="3">
        <v>34530</v>
      </c>
      <c r="B151" s="3" t="s">
        <v>95</v>
      </c>
      <c r="C151" s="3" t="s">
        <v>75</v>
      </c>
      <c r="D151" s="3" t="s">
        <v>93</v>
      </c>
      <c r="E151" s="3">
        <v>34530</v>
      </c>
      <c r="F151" s="3" t="str">
        <f>VLOOKUP(E151,Sheet5!$A:$C,3,0)</f>
        <v>New York</v>
      </c>
      <c r="G151" s="3" t="s">
        <v>86</v>
      </c>
      <c r="H151" s="3" t="e">
        <f>VLOOKUP(E151,#REF!,1,0)</f>
        <v>#REF!</v>
      </c>
      <c r="I151" s="3" t="s">
        <v>36</v>
      </c>
      <c r="J151" s="3" t="s">
        <v>78</v>
      </c>
      <c r="K151" s="6" t="e">
        <f>CONCATENATE(H151,I151,G151,I151,OFFER!#REF!,I151,OFFER!#REF!,I151,IMAGEURL!$B$6)</f>
        <v>#REF!</v>
      </c>
      <c r="L151" s="3" t="e">
        <f>OFFER!#REF!</f>
        <v>#REF!</v>
      </c>
      <c r="M151" s="7" t="e">
        <f>VLOOKUP(E151,#REF!,5,0)</f>
        <v>#REF!</v>
      </c>
      <c r="N151" s="7" t="str">
        <f>IMAGEURL!$C$6</f>
        <v>Bright_Dusk</v>
      </c>
      <c r="O151" s="3"/>
      <c r="P151" s="3"/>
      <c r="Q151" s="3" t="e">
        <f>OFFER!#REF!</f>
        <v>#REF!</v>
      </c>
      <c r="R151" s="3"/>
      <c r="S151" s="3" t="e">
        <f>OFFER!#REF!</f>
        <v>#REF!</v>
      </c>
      <c r="T151" s="3"/>
      <c r="U151" s="3" t="s">
        <v>79</v>
      </c>
      <c r="V151" s="3" t="e">
        <f>OFFER!#REF!</f>
        <v>#REF!</v>
      </c>
      <c r="W151" s="3" t="s">
        <v>80</v>
      </c>
      <c r="X151" s="3" t="e">
        <f>OFFER!#REF!</f>
        <v>#REF!</v>
      </c>
      <c r="Y151" s="3" t="s">
        <v>81</v>
      </c>
      <c r="Z151" s="3"/>
      <c r="AA151" s="3"/>
      <c r="AB151" s="3"/>
      <c r="AC151" s="3"/>
      <c r="AD151" s="3"/>
      <c r="AE151" s="3"/>
      <c r="AF151" s="3"/>
      <c r="AG151" s="3"/>
      <c r="AH151" s="3"/>
      <c r="AI151" s="3"/>
      <c r="AJ151" s="3"/>
      <c r="AK151" s="3"/>
      <c r="AL151" s="3"/>
      <c r="AM151" s="3"/>
      <c r="AN151" s="3"/>
      <c r="AO151" s="3"/>
      <c r="AP151" s="3"/>
      <c r="AQ151" s="3"/>
      <c r="AR151" s="3" t="e">
        <f>OFFER!#REF!</f>
        <v>#REF!</v>
      </c>
      <c r="AS151" s="3" t="e">
        <f>OFFER!#REF!</f>
        <v>#REF!</v>
      </c>
      <c r="AT151" s="3"/>
    </row>
    <row r="152" spans="1:46" ht="15.75" customHeight="1" x14ac:dyDescent="0.2">
      <c r="A152" s="3">
        <v>34530</v>
      </c>
      <c r="B152" s="3" t="s">
        <v>95</v>
      </c>
      <c r="C152" s="3" t="s">
        <v>75</v>
      </c>
      <c r="D152" s="3" t="s">
        <v>93</v>
      </c>
      <c r="E152" s="3">
        <v>34530</v>
      </c>
      <c r="F152" s="3" t="str">
        <f>VLOOKUP(E152,Sheet5!$A:$C,3,0)</f>
        <v>New York</v>
      </c>
      <c r="G152" s="3" t="s">
        <v>86</v>
      </c>
      <c r="H152" s="3" t="e">
        <f>VLOOKUP(E152,#REF!,1,0)</f>
        <v>#REF!</v>
      </c>
      <c r="I152" s="3" t="s">
        <v>36</v>
      </c>
      <c r="J152" s="3" t="s">
        <v>78</v>
      </c>
      <c r="K152" s="6" t="e">
        <f>CONCATENATE(H152,I152,G152,I152,OFFER!#REF!,I152,OFFER!#REF!,I152,IMAGEURL!$B$6)</f>
        <v>#REF!</v>
      </c>
      <c r="L152" s="3" t="e">
        <f>OFFER!#REF!</f>
        <v>#REF!</v>
      </c>
      <c r="M152" s="7" t="e">
        <f>VLOOKUP(E152,#REF!,5,0)</f>
        <v>#REF!</v>
      </c>
      <c r="N152" s="7" t="str">
        <f>IMAGEURL!$C$6</f>
        <v>Bright_Dusk</v>
      </c>
      <c r="O152" s="3"/>
      <c r="P152" s="3"/>
      <c r="Q152" s="3" t="e">
        <f>OFFER!#REF!</f>
        <v>#REF!</v>
      </c>
      <c r="R152" s="3"/>
      <c r="S152" s="3"/>
      <c r="T152" s="3" t="e">
        <f>OFFER!#REF!</f>
        <v>#REF!</v>
      </c>
      <c r="U152" s="3" t="s">
        <v>82</v>
      </c>
      <c r="V152" s="3" t="e">
        <f>OFFER!#REF!</f>
        <v>#REF!</v>
      </c>
      <c r="W152" s="3" t="s">
        <v>83</v>
      </c>
      <c r="X152" s="3"/>
      <c r="Y152" s="3"/>
      <c r="Z152" s="3"/>
      <c r="AA152" s="3"/>
      <c r="AB152" s="3"/>
      <c r="AC152" s="3"/>
      <c r="AD152" s="3"/>
      <c r="AE152" s="3"/>
      <c r="AF152" s="3"/>
      <c r="AG152" s="3"/>
      <c r="AH152" s="3"/>
      <c r="AI152" s="3"/>
      <c r="AJ152" s="3"/>
      <c r="AK152" s="3"/>
      <c r="AL152" s="3"/>
      <c r="AM152" s="3"/>
      <c r="AN152" s="3"/>
      <c r="AO152" s="3"/>
      <c r="AP152" s="3"/>
      <c r="AQ152" s="3"/>
      <c r="AR152" s="3" t="e">
        <f>OFFER!#REF!</f>
        <v>#REF!</v>
      </c>
      <c r="AS152" s="3" t="e">
        <f>OFFER!#REF!</f>
        <v>#REF!</v>
      </c>
      <c r="AT152" s="3"/>
    </row>
    <row r="153" spans="1:46" ht="15.75" customHeight="1" x14ac:dyDescent="0.2">
      <c r="A153" s="3">
        <v>34530</v>
      </c>
      <c r="B153" s="3" t="s">
        <v>95</v>
      </c>
      <c r="C153" s="3" t="s">
        <v>75</v>
      </c>
      <c r="D153" s="3" t="s">
        <v>93</v>
      </c>
      <c r="E153" s="3">
        <v>34530</v>
      </c>
      <c r="F153" s="3" t="str">
        <f>VLOOKUP(E153,Sheet5!$A:$C,3,0)</f>
        <v>New York</v>
      </c>
      <c r="G153" s="3" t="s">
        <v>86</v>
      </c>
      <c r="H153" s="3" t="e">
        <f>VLOOKUP(E153,#REF!,1,0)</f>
        <v>#REF!</v>
      </c>
      <c r="I153" s="3" t="s">
        <v>36</v>
      </c>
      <c r="J153" s="3" t="s">
        <v>78</v>
      </c>
      <c r="K153" s="6" t="e">
        <f>CONCATENATE(H153,I153,G153,I153,OFFER!#REF!,I153,OFFER!#REF!,I153,IMAGEURL!$B$7)</f>
        <v>#REF!</v>
      </c>
      <c r="L153" s="3" t="e">
        <f>OFFER!#REF!</f>
        <v>#REF!</v>
      </c>
      <c r="M153" s="7" t="e">
        <f>VLOOKUP(E153,#REF!,5,0)</f>
        <v>#REF!</v>
      </c>
      <c r="N153" s="7" t="str">
        <f>IMAGEURL!$C$7</f>
        <v>Vapour_Grey</v>
      </c>
      <c r="O153" s="3"/>
      <c r="P153" s="3"/>
      <c r="Q153" s="3" t="e">
        <f>OFFER!#REF!</f>
        <v>#REF!</v>
      </c>
      <c r="R153" s="3"/>
      <c r="S153" s="3" t="e">
        <f>OFFER!#REF!</f>
        <v>#REF!</v>
      </c>
      <c r="T153" s="3"/>
      <c r="U153" s="3" t="s">
        <v>79</v>
      </c>
      <c r="V153" s="3" t="e">
        <f>OFFER!#REF!</f>
        <v>#REF!</v>
      </c>
      <c r="W153" s="3" t="s">
        <v>80</v>
      </c>
      <c r="X153" s="3" t="e">
        <f>OFFER!#REF!</f>
        <v>#REF!</v>
      </c>
      <c r="Y153" s="3" t="s">
        <v>81</v>
      </c>
      <c r="Z153" s="3"/>
      <c r="AA153" s="3"/>
      <c r="AB153" s="3"/>
      <c r="AC153" s="3"/>
      <c r="AD153" s="3"/>
      <c r="AE153" s="3"/>
      <c r="AF153" s="3"/>
      <c r="AG153" s="3"/>
      <c r="AH153" s="3"/>
      <c r="AI153" s="3"/>
      <c r="AJ153" s="3"/>
      <c r="AK153" s="3"/>
      <c r="AL153" s="3"/>
      <c r="AM153" s="3"/>
      <c r="AN153" s="3"/>
      <c r="AO153" s="3"/>
      <c r="AP153" s="3"/>
      <c r="AQ153" s="3"/>
      <c r="AR153" s="3" t="e">
        <f>OFFER!#REF!</f>
        <v>#REF!</v>
      </c>
      <c r="AS153" s="3" t="e">
        <f>OFFER!#REF!</f>
        <v>#REF!</v>
      </c>
      <c r="AT153" s="3"/>
    </row>
    <row r="154" spans="1:46" ht="15.75" customHeight="1" x14ac:dyDescent="0.2">
      <c r="A154" s="3">
        <v>34530</v>
      </c>
      <c r="B154" s="3" t="s">
        <v>95</v>
      </c>
      <c r="C154" s="3" t="s">
        <v>75</v>
      </c>
      <c r="D154" s="3" t="s">
        <v>93</v>
      </c>
      <c r="E154" s="3">
        <v>34530</v>
      </c>
      <c r="F154" s="3" t="str">
        <f>VLOOKUP(E154,Sheet5!$A:$C,3,0)</f>
        <v>New York</v>
      </c>
      <c r="G154" s="3" t="s">
        <v>86</v>
      </c>
      <c r="H154" s="3" t="e">
        <f>VLOOKUP(E154,#REF!,1,0)</f>
        <v>#REF!</v>
      </c>
      <c r="I154" s="3" t="s">
        <v>36</v>
      </c>
      <c r="J154" s="3" t="s">
        <v>78</v>
      </c>
      <c r="K154" s="6" t="e">
        <f>CONCATENATE(H154,I154,G154,I154,OFFER!#REF!,I154,OFFER!#REF!,I154,IMAGEURL!$B$7)</f>
        <v>#REF!</v>
      </c>
      <c r="L154" s="3" t="e">
        <f>OFFER!#REF!</f>
        <v>#REF!</v>
      </c>
      <c r="M154" s="7" t="e">
        <f>VLOOKUP(E154,#REF!,5,0)</f>
        <v>#REF!</v>
      </c>
      <c r="N154" s="7" t="str">
        <f>IMAGEURL!$C$7</f>
        <v>Vapour_Grey</v>
      </c>
      <c r="O154" s="3"/>
      <c r="P154" s="3"/>
      <c r="Q154" s="3" t="e">
        <f>OFFER!#REF!</f>
        <v>#REF!</v>
      </c>
      <c r="R154" s="3"/>
      <c r="S154" s="3"/>
      <c r="T154" s="3" t="e">
        <f>OFFER!#REF!</f>
        <v>#REF!</v>
      </c>
      <c r="U154" s="3" t="s">
        <v>82</v>
      </c>
      <c r="V154" s="3" t="e">
        <f>OFFER!#REF!</f>
        <v>#REF!</v>
      </c>
      <c r="W154" s="3" t="s">
        <v>83</v>
      </c>
      <c r="X154" s="3"/>
      <c r="Y154" s="3"/>
      <c r="Z154" s="3"/>
      <c r="AA154" s="3"/>
      <c r="AB154" s="3"/>
      <c r="AC154" s="3"/>
      <c r="AD154" s="3"/>
      <c r="AE154" s="3"/>
      <c r="AF154" s="3"/>
      <c r="AG154" s="3"/>
      <c r="AH154" s="3"/>
      <c r="AI154" s="3"/>
      <c r="AJ154" s="3"/>
      <c r="AK154" s="3"/>
      <c r="AL154" s="3"/>
      <c r="AM154" s="3"/>
      <c r="AN154" s="3"/>
      <c r="AO154" s="3"/>
      <c r="AP154" s="3"/>
      <c r="AQ154" s="3"/>
      <c r="AR154" s="3" t="e">
        <f>OFFER!#REF!</f>
        <v>#REF!</v>
      </c>
      <c r="AS154" s="3" t="e">
        <f>OFFER!#REF!</f>
        <v>#REF!</v>
      </c>
      <c r="AT154" s="3"/>
    </row>
    <row r="155" spans="1:46" ht="15.75" customHeight="1" x14ac:dyDescent="0.2">
      <c r="A155" s="3">
        <v>34530</v>
      </c>
      <c r="B155" s="3" t="s">
        <v>95</v>
      </c>
      <c r="C155" s="3" t="s">
        <v>75</v>
      </c>
      <c r="D155" s="3" t="s">
        <v>93</v>
      </c>
      <c r="E155" s="3">
        <v>34530</v>
      </c>
      <c r="F155" s="3" t="str">
        <f>VLOOKUP(E155,Sheet5!$A:$C,3,0)</f>
        <v>New York</v>
      </c>
      <c r="G155" s="3" t="s">
        <v>86</v>
      </c>
      <c r="H155" s="3" t="e">
        <f>VLOOKUP(E155,#REF!,1,0)</f>
        <v>#REF!</v>
      </c>
      <c r="I155" s="3" t="s">
        <v>36</v>
      </c>
      <c r="J155" s="3" t="s">
        <v>78</v>
      </c>
      <c r="K155" s="6" t="e">
        <f>CONCATENATE(H155,I155,G155,I155,OFFER!#REF!,I155,OFFER!#REF!,I155,IMAGEURL!$B$8)</f>
        <v>#REF!</v>
      </c>
      <c r="L155" s="3" t="e">
        <f>OFFER!#REF!</f>
        <v>#REF!</v>
      </c>
      <c r="M155" s="7" t="e">
        <f>VLOOKUP(E155,#REF!,5,0)</f>
        <v>#REF!</v>
      </c>
      <c r="N155" s="7" t="str">
        <f>IMAGEURL!$C$8</f>
        <v>Crystal_White</v>
      </c>
      <c r="O155" s="3"/>
      <c r="P155" s="3"/>
      <c r="Q155" s="3" t="e">
        <f>OFFER!#REF!</f>
        <v>#REF!</v>
      </c>
      <c r="R155" s="3"/>
      <c r="S155" s="3" t="e">
        <f>OFFER!#REF!</f>
        <v>#REF!</v>
      </c>
      <c r="T155" s="3"/>
      <c r="U155" s="3" t="s">
        <v>79</v>
      </c>
      <c r="V155" s="3" t="e">
        <f>OFFER!#REF!</f>
        <v>#REF!</v>
      </c>
      <c r="W155" s="3" t="s">
        <v>80</v>
      </c>
      <c r="X155" s="3" t="e">
        <f>OFFER!#REF!</f>
        <v>#REF!</v>
      </c>
      <c r="Y155" s="3" t="s">
        <v>81</v>
      </c>
      <c r="Z155" s="3"/>
      <c r="AA155" s="3"/>
      <c r="AB155" s="3"/>
      <c r="AC155" s="3"/>
      <c r="AD155" s="3"/>
      <c r="AE155" s="3"/>
      <c r="AF155" s="3"/>
      <c r="AG155" s="3"/>
      <c r="AH155" s="3"/>
      <c r="AI155" s="3"/>
      <c r="AJ155" s="3"/>
      <c r="AK155" s="3"/>
      <c r="AL155" s="3"/>
      <c r="AM155" s="3"/>
      <c r="AN155" s="3"/>
      <c r="AO155" s="3"/>
      <c r="AP155" s="3"/>
      <c r="AQ155" s="3"/>
      <c r="AR155" s="3" t="e">
        <f>OFFER!#REF!</f>
        <v>#REF!</v>
      </c>
      <c r="AS155" s="3" t="e">
        <f>OFFER!#REF!</f>
        <v>#REF!</v>
      </c>
      <c r="AT155" s="3"/>
    </row>
    <row r="156" spans="1:46" ht="15.75" customHeight="1" x14ac:dyDescent="0.2">
      <c r="A156" s="3">
        <v>34530</v>
      </c>
      <c r="B156" s="3" t="s">
        <v>95</v>
      </c>
      <c r="C156" s="3" t="s">
        <v>75</v>
      </c>
      <c r="D156" s="3" t="s">
        <v>93</v>
      </c>
      <c r="E156" s="3">
        <v>34530</v>
      </c>
      <c r="F156" s="3" t="str">
        <f>VLOOKUP(E156,Sheet5!$A:$C,3,0)</f>
        <v>New York</v>
      </c>
      <c r="G156" s="5" t="s">
        <v>86</v>
      </c>
      <c r="H156" s="3" t="e">
        <f>VLOOKUP(E156,#REF!,1,0)</f>
        <v>#REF!</v>
      </c>
      <c r="I156" s="3" t="s">
        <v>36</v>
      </c>
      <c r="J156" s="3" t="s">
        <v>78</v>
      </c>
      <c r="K156" s="6" t="e">
        <f>CONCATENATE(H156,I156,G156,I156,OFFER!#REF!,I156,OFFER!#REF!,I156,IMAGEURL!$B$8)</f>
        <v>#REF!</v>
      </c>
      <c r="L156" s="3" t="e">
        <f>OFFER!#REF!</f>
        <v>#REF!</v>
      </c>
      <c r="M156" s="7" t="e">
        <f>VLOOKUP(E156,#REF!,5,0)</f>
        <v>#REF!</v>
      </c>
      <c r="N156" s="7" t="str">
        <f>IMAGEURL!$C$8</f>
        <v>Crystal_White</v>
      </c>
      <c r="O156" s="3"/>
      <c r="P156" s="3"/>
      <c r="Q156" s="3" t="e">
        <f>OFFER!#REF!</f>
        <v>#REF!</v>
      </c>
      <c r="R156" s="3"/>
      <c r="S156" s="3"/>
      <c r="T156" s="3" t="e">
        <f>OFFER!#REF!</f>
        <v>#REF!</v>
      </c>
      <c r="U156" s="3" t="s">
        <v>82</v>
      </c>
      <c r="V156" s="3" t="e">
        <f>OFFER!#REF!</f>
        <v>#REF!</v>
      </c>
      <c r="W156" s="3" t="s">
        <v>83</v>
      </c>
      <c r="X156" s="3"/>
      <c r="Y156" s="3"/>
      <c r="Z156" s="3"/>
      <c r="AA156" s="3"/>
      <c r="AB156" s="3"/>
      <c r="AC156" s="3"/>
      <c r="AD156" s="3"/>
      <c r="AE156" s="3"/>
      <c r="AF156" s="3"/>
      <c r="AG156" s="3"/>
      <c r="AH156" s="3"/>
      <c r="AI156" s="3"/>
      <c r="AJ156" s="3"/>
      <c r="AK156" s="3"/>
      <c r="AL156" s="3"/>
      <c r="AM156" s="3"/>
      <c r="AN156" s="3"/>
      <c r="AO156" s="3"/>
      <c r="AP156" s="3"/>
      <c r="AQ156" s="3"/>
      <c r="AR156" s="3" t="e">
        <f>OFFER!#REF!</f>
        <v>#REF!</v>
      </c>
      <c r="AS156" s="3" t="e">
        <f>OFFER!#REF!</f>
        <v>#REF!</v>
      </c>
      <c r="AT156" s="3"/>
    </row>
    <row r="157" spans="1:46" ht="15.75" customHeight="1" x14ac:dyDescent="0.2">
      <c r="A157" s="3">
        <v>34610</v>
      </c>
      <c r="B157" s="3" t="s">
        <v>96</v>
      </c>
      <c r="C157" s="3" t="s">
        <v>75</v>
      </c>
      <c r="D157" s="3" t="s">
        <v>93</v>
      </c>
      <c r="E157" s="3">
        <v>34610</v>
      </c>
      <c r="F157" s="3" t="str">
        <f>VLOOKUP(E157,Sheet5!$A:$C,3,0)</f>
        <v>New York</v>
      </c>
      <c r="G157" s="5" t="s">
        <v>86</v>
      </c>
      <c r="H157" s="3" t="e">
        <f>VLOOKUP(E157,#REF!,1,0)</f>
        <v>#REF!</v>
      </c>
      <c r="I157" s="3" t="s">
        <v>36</v>
      </c>
      <c r="J157" s="3" t="s">
        <v>78</v>
      </c>
      <c r="K157" s="6" t="e">
        <f>CONCATENATE(H157,I157,G157,I157,OFFER!#REF!,I157,OFFER!#REF!,I157,IMAGEURL!$B$2)</f>
        <v>#REF!</v>
      </c>
      <c r="L157" s="3" t="e">
        <f>OFFER!#REF!</f>
        <v>#REF!</v>
      </c>
      <c r="M157" s="7" t="e">
        <f>VLOOKUP(E157,#REF!,5,0)</f>
        <v>#REF!</v>
      </c>
      <c r="N157" s="7" t="str">
        <f>IMAGEURL!$C$2</f>
        <v>Onyx_Black</v>
      </c>
      <c r="O157" s="3"/>
      <c r="P157" s="3"/>
      <c r="Q157" s="3" t="e">
        <f>OFFER!#REF!</f>
        <v>#REF!</v>
      </c>
      <c r="R157" s="3"/>
      <c r="S157" s="3" t="e">
        <f>OFFER!#REF!</f>
        <v>#REF!</v>
      </c>
      <c r="T157" s="3"/>
      <c r="U157" s="3" t="s">
        <v>79</v>
      </c>
      <c r="V157" s="3" t="e">
        <f>OFFER!#REF!</f>
        <v>#REF!</v>
      </c>
      <c r="W157" s="3" t="s">
        <v>80</v>
      </c>
      <c r="X157" s="3" t="e">
        <f>OFFER!#REF!</f>
        <v>#REF!</v>
      </c>
      <c r="Y157" s="3" t="s">
        <v>81</v>
      </c>
      <c r="Z157" s="3"/>
      <c r="AA157" s="3"/>
      <c r="AB157" s="3"/>
      <c r="AC157" s="3"/>
      <c r="AD157" s="3"/>
      <c r="AE157" s="3"/>
      <c r="AF157" s="3"/>
      <c r="AG157" s="3"/>
      <c r="AH157" s="3"/>
      <c r="AI157" s="3"/>
      <c r="AJ157" s="3"/>
      <c r="AK157" s="3"/>
      <c r="AL157" s="3"/>
      <c r="AM157" s="3"/>
      <c r="AN157" s="3"/>
      <c r="AO157" s="3"/>
      <c r="AP157" s="3"/>
      <c r="AQ157" s="3"/>
      <c r="AR157" s="3" t="e">
        <f>OFFER!#REF!</f>
        <v>#REF!</v>
      </c>
      <c r="AS157" s="3" t="e">
        <f>OFFER!#REF!</f>
        <v>#REF!</v>
      </c>
      <c r="AT157" s="3"/>
    </row>
    <row r="158" spans="1:46" ht="15.75" customHeight="1" x14ac:dyDescent="0.2">
      <c r="A158" s="3">
        <v>34610</v>
      </c>
      <c r="B158" s="3" t="s">
        <v>96</v>
      </c>
      <c r="C158" s="3" t="s">
        <v>75</v>
      </c>
      <c r="D158" s="3" t="s">
        <v>93</v>
      </c>
      <c r="E158" s="3">
        <v>34610</v>
      </c>
      <c r="F158" s="3" t="str">
        <f>VLOOKUP(E158,Sheet5!$A:$C,3,0)</f>
        <v>New York</v>
      </c>
      <c r="G158" s="3" t="s">
        <v>86</v>
      </c>
      <c r="H158" s="3" t="e">
        <f>VLOOKUP(E158,#REF!,1,0)</f>
        <v>#REF!</v>
      </c>
      <c r="I158" s="3" t="s">
        <v>36</v>
      </c>
      <c r="J158" s="3" t="s">
        <v>78</v>
      </c>
      <c r="K158" s="6" t="e">
        <f>CONCATENATE(H158,I158,G158,I158,OFFER!#REF!,I158,OFFER!#REF!,I158,IMAGEURL!$B$2)</f>
        <v>#REF!</v>
      </c>
      <c r="L158" s="3" t="e">
        <f>OFFER!#REF!</f>
        <v>#REF!</v>
      </c>
      <c r="M158" s="7" t="e">
        <f>VLOOKUP(E158,#REF!,5,0)</f>
        <v>#REF!</v>
      </c>
      <c r="N158" s="7" t="str">
        <f>IMAGEURL!$C$2</f>
        <v>Onyx_Black</v>
      </c>
      <c r="O158" s="3"/>
      <c r="P158" s="3"/>
      <c r="Q158" s="3" t="e">
        <f>OFFER!#REF!</f>
        <v>#REF!</v>
      </c>
      <c r="R158" s="3"/>
      <c r="S158" s="3"/>
      <c r="T158" s="3" t="e">
        <f>OFFER!#REF!</f>
        <v>#REF!</v>
      </c>
      <c r="U158" s="3" t="s">
        <v>82</v>
      </c>
      <c r="V158" s="3" t="e">
        <f>OFFER!#REF!</f>
        <v>#REF!</v>
      </c>
      <c r="W158" s="3" t="s">
        <v>83</v>
      </c>
      <c r="X158" s="3"/>
      <c r="Y158" s="3"/>
      <c r="Z158" s="3"/>
      <c r="AA158" s="3"/>
      <c r="AB158" s="3"/>
      <c r="AC158" s="3"/>
      <c r="AD158" s="3"/>
      <c r="AE158" s="3"/>
      <c r="AF158" s="3"/>
      <c r="AG158" s="3"/>
      <c r="AH158" s="3"/>
      <c r="AI158" s="3"/>
      <c r="AJ158" s="3"/>
      <c r="AK158" s="3"/>
      <c r="AL158" s="3"/>
      <c r="AM158" s="3"/>
      <c r="AN158" s="3"/>
      <c r="AO158" s="3"/>
      <c r="AP158" s="3"/>
      <c r="AQ158" s="3"/>
      <c r="AR158" s="3" t="e">
        <f>OFFER!#REF!</f>
        <v>#REF!</v>
      </c>
      <c r="AS158" s="3" t="e">
        <f>OFFER!#REF!</f>
        <v>#REF!</v>
      </c>
      <c r="AT158" s="3"/>
    </row>
    <row r="159" spans="1:46" ht="15.75" customHeight="1" x14ac:dyDescent="0.2">
      <c r="A159" s="3">
        <v>34610</v>
      </c>
      <c r="B159" s="3" t="s">
        <v>96</v>
      </c>
      <c r="C159" s="3" t="s">
        <v>75</v>
      </c>
      <c r="D159" s="3" t="s">
        <v>93</v>
      </c>
      <c r="E159" s="3">
        <v>34610</v>
      </c>
      <c r="F159" s="3" t="str">
        <f>VLOOKUP(E159,Sheet5!$A:$C,3,0)</f>
        <v>New York</v>
      </c>
      <c r="G159" s="3" t="s">
        <v>86</v>
      </c>
      <c r="H159" s="3" t="e">
        <f>VLOOKUP(E159,#REF!,1,0)</f>
        <v>#REF!</v>
      </c>
      <c r="I159" s="3" t="s">
        <v>36</v>
      </c>
      <c r="J159" s="3" t="s">
        <v>78</v>
      </c>
      <c r="K159" s="6" t="e">
        <f>CONCATENATE(H159,I159,G159,I159,OFFER!#REF!,I159,OFFER!#REF!,I159,IMAGEURL!$B$3)</f>
        <v>#REF!</v>
      </c>
      <c r="L159" s="3" t="e">
        <f>OFFER!#REF!</f>
        <v>#REF!</v>
      </c>
      <c r="M159" s="7" t="e">
        <f>VLOOKUP(E159,#REF!,5,0)</f>
        <v>#REF!</v>
      </c>
      <c r="N159" s="7" t="str">
        <f>IMAGEURL!$C$3</f>
        <v>Denim_Blue</v>
      </c>
      <c r="O159" s="3"/>
      <c r="P159" s="3"/>
      <c r="Q159" s="3" t="e">
        <f>OFFER!#REF!</f>
        <v>#REF!</v>
      </c>
      <c r="R159" s="3"/>
      <c r="S159" s="3" t="e">
        <f>OFFER!#REF!</f>
        <v>#REF!</v>
      </c>
      <c r="T159" s="3"/>
      <c r="U159" s="3" t="s">
        <v>79</v>
      </c>
      <c r="V159" s="3" t="e">
        <f>OFFER!#REF!</f>
        <v>#REF!</v>
      </c>
      <c r="W159" s="3" t="s">
        <v>80</v>
      </c>
      <c r="X159" s="3" t="e">
        <f>OFFER!#REF!</f>
        <v>#REF!</v>
      </c>
      <c r="Y159" s="3" t="s">
        <v>81</v>
      </c>
      <c r="Z159" s="3"/>
      <c r="AA159" s="3"/>
      <c r="AB159" s="3"/>
      <c r="AC159" s="3"/>
      <c r="AD159" s="3"/>
      <c r="AE159" s="3"/>
      <c r="AF159" s="3"/>
      <c r="AG159" s="3"/>
      <c r="AH159" s="3"/>
      <c r="AI159" s="3"/>
      <c r="AJ159" s="3"/>
      <c r="AK159" s="3"/>
      <c r="AL159" s="3"/>
      <c r="AM159" s="3"/>
      <c r="AN159" s="3"/>
      <c r="AO159" s="3"/>
      <c r="AP159" s="3"/>
      <c r="AQ159" s="3"/>
      <c r="AR159" s="3" t="e">
        <f>OFFER!#REF!</f>
        <v>#REF!</v>
      </c>
      <c r="AS159" s="3" t="e">
        <f>OFFER!#REF!</f>
        <v>#REF!</v>
      </c>
      <c r="AT159" s="3"/>
    </row>
    <row r="160" spans="1:46" ht="15.75" customHeight="1" x14ac:dyDescent="0.2">
      <c r="A160" s="3">
        <v>34610</v>
      </c>
      <c r="B160" s="3" t="s">
        <v>96</v>
      </c>
      <c r="C160" s="3" t="s">
        <v>75</v>
      </c>
      <c r="D160" s="3" t="s">
        <v>93</v>
      </c>
      <c r="E160" s="3">
        <v>34610</v>
      </c>
      <c r="F160" s="3" t="str">
        <f>VLOOKUP(E160,Sheet5!$A:$C,3,0)</f>
        <v>New York</v>
      </c>
      <c r="G160" s="3" t="s">
        <v>86</v>
      </c>
      <c r="H160" s="3" t="e">
        <f>VLOOKUP(E160,#REF!,1,0)</f>
        <v>#REF!</v>
      </c>
      <c r="I160" s="3" t="s">
        <v>36</v>
      </c>
      <c r="J160" s="3" t="s">
        <v>78</v>
      </c>
      <c r="K160" s="6" t="e">
        <f>CONCATENATE(H160,I160,G160,I160,OFFER!#REF!,I160,OFFER!#REF!,I160,IMAGEURL!$B$3)</f>
        <v>#REF!</v>
      </c>
      <c r="L160" s="3" t="e">
        <f>OFFER!#REF!</f>
        <v>#REF!</v>
      </c>
      <c r="M160" s="7" t="e">
        <f>VLOOKUP(E160,#REF!,5,0)</f>
        <v>#REF!</v>
      </c>
      <c r="N160" s="7" t="str">
        <f>IMAGEURL!$C$3</f>
        <v>Denim_Blue</v>
      </c>
      <c r="O160" s="3"/>
      <c r="P160" s="3"/>
      <c r="Q160" s="3" t="e">
        <f>OFFER!#REF!</f>
        <v>#REF!</v>
      </c>
      <c r="R160" s="3"/>
      <c r="S160" s="3"/>
      <c r="T160" s="3" t="e">
        <f>OFFER!#REF!</f>
        <v>#REF!</v>
      </c>
      <c r="U160" s="3" t="s">
        <v>82</v>
      </c>
      <c r="V160" s="3" t="e">
        <f>OFFER!#REF!</f>
        <v>#REF!</v>
      </c>
      <c r="W160" s="3" t="s">
        <v>83</v>
      </c>
      <c r="X160" s="3"/>
      <c r="Y160" s="3"/>
      <c r="Z160" s="3"/>
      <c r="AA160" s="3"/>
      <c r="AB160" s="3"/>
      <c r="AC160" s="3"/>
      <c r="AD160" s="3"/>
      <c r="AE160" s="3"/>
      <c r="AF160" s="3"/>
      <c r="AG160" s="3"/>
      <c r="AH160" s="3"/>
      <c r="AI160" s="3"/>
      <c r="AJ160" s="3"/>
      <c r="AK160" s="3"/>
      <c r="AL160" s="3"/>
      <c r="AM160" s="3"/>
      <c r="AN160" s="3"/>
      <c r="AO160" s="3"/>
      <c r="AP160" s="3"/>
      <c r="AQ160" s="3"/>
      <c r="AR160" s="3" t="e">
        <f>OFFER!#REF!</f>
        <v>#REF!</v>
      </c>
      <c r="AS160" s="3" t="e">
        <f>OFFER!#REF!</f>
        <v>#REF!</v>
      </c>
      <c r="AT160" s="3"/>
    </row>
    <row r="161" spans="1:46" ht="15.75" customHeight="1" x14ac:dyDescent="0.2">
      <c r="A161" s="3">
        <v>34610</v>
      </c>
      <c r="B161" s="3" t="s">
        <v>96</v>
      </c>
      <c r="C161" s="3" t="s">
        <v>75</v>
      </c>
      <c r="D161" s="3" t="s">
        <v>93</v>
      </c>
      <c r="E161" s="3">
        <v>34610</v>
      </c>
      <c r="F161" s="3" t="str">
        <f>VLOOKUP(E161,Sheet5!$A:$C,3,0)</f>
        <v>New York</v>
      </c>
      <c r="G161" s="3" t="s">
        <v>86</v>
      </c>
      <c r="H161" s="3" t="e">
        <f>VLOOKUP(E161,#REF!,1,0)</f>
        <v>#REF!</v>
      </c>
      <c r="I161" s="3" t="s">
        <v>36</v>
      </c>
      <c r="J161" s="3" t="s">
        <v>78</v>
      </c>
      <c r="K161" s="6" t="e">
        <f>CONCATENATE(H161,I161,G161,I161,OFFER!#REF!,I161,OFFER!#REF!,I161,IMAGEURL!$B$4)</f>
        <v>#REF!</v>
      </c>
      <c r="L161" s="3" t="e">
        <f>OFFER!#REF!</f>
        <v>#REF!</v>
      </c>
      <c r="M161" s="7" t="e">
        <f>VLOOKUP(E161,#REF!,5,0)</f>
        <v>#REF!</v>
      </c>
      <c r="N161" s="7" t="str">
        <f>IMAGEURL!$C$4</f>
        <v>Platinum_Grey</v>
      </c>
      <c r="O161" s="3"/>
      <c r="P161" s="3"/>
      <c r="Q161" s="3" t="e">
        <f>OFFER!#REF!</f>
        <v>#REF!</v>
      </c>
      <c r="R161" s="3"/>
      <c r="S161" s="3" t="e">
        <f>OFFER!#REF!</f>
        <v>#REF!</v>
      </c>
      <c r="T161" s="3"/>
      <c r="U161" s="3" t="s">
        <v>79</v>
      </c>
      <c r="V161" s="3" t="e">
        <f>OFFER!#REF!</f>
        <v>#REF!</v>
      </c>
      <c r="W161" s="3" t="s">
        <v>80</v>
      </c>
      <c r="X161" s="3" t="e">
        <f>OFFER!#REF!</f>
        <v>#REF!</v>
      </c>
      <c r="Y161" s="3" t="s">
        <v>81</v>
      </c>
      <c r="Z161" s="3"/>
      <c r="AA161" s="3"/>
      <c r="AB161" s="3"/>
      <c r="AC161" s="3"/>
      <c r="AD161" s="3"/>
      <c r="AE161" s="3"/>
      <c r="AF161" s="3"/>
      <c r="AG161" s="3"/>
      <c r="AH161" s="3"/>
      <c r="AI161" s="3"/>
      <c r="AJ161" s="3"/>
      <c r="AK161" s="3"/>
      <c r="AL161" s="3"/>
      <c r="AM161" s="3"/>
      <c r="AN161" s="3"/>
      <c r="AO161" s="3"/>
      <c r="AP161" s="3"/>
      <c r="AQ161" s="3"/>
      <c r="AR161" s="3" t="e">
        <f>OFFER!#REF!</f>
        <v>#REF!</v>
      </c>
      <c r="AS161" s="3" t="e">
        <f>OFFER!#REF!</f>
        <v>#REF!</v>
      </c>
      <c r="AT161" s="3"/>
    </row>
    <row r="162" spans="1:46" ht="15.75" customHeight="1" x14ac:dyDescent="0.2">
      <c r="A162" s="3">
        <v>34610</v>
      </c>
      <c r="B162" s="3" t="s">
        <v>96</v>
      </c>
      <c r="C162" s="3" t="s">
        <v>75</v>
      </c>
      <c r="D162" s="3" t="s">
        <v>93</v>
      </c>
      <c r="E162" s="3">
        <v>34610</v>
      </c>
      <c r="F162" s="3" t="str">
        <f>VLOOKUP(E162,Sheet5!$A:$C,3,0)</f>
        <v>New York</v>
      </c>
      <c r="G162" s="3" t="s">
        <v>86</v>
      </c>
      <c r="H162" s="3" t="e">
        <f>VLOOKUP(E162,#REF!,1,0)</f>
        <v>#REF!</v>
      </c>
      <c r="I162" s="3" t="s">
        <v>36</v>
      </c>
      <c r="J162" s="3" t="s">
        <v>78</v>
      </c>
      <c r="K162" s="6" t="e">
        <f>CONCATENATE(H162,I162,G162,I162,OFFER!#REF!,I162,OFFER!#REF!,I162,IMAGEURL!$B$4)</f>
        <v>#REF!</v>
      </c>
      <c r="L162" s="3" t="e">
        <f>OFFER!#REF!</f>
        <v>#REF!</v>
      </c>
      <c r="M162" s="7" t="e">
        <f>VLOOKUP(E162,#REF!,5,0)</f>
        <v>#REF!</v>
      </c>
      <c r="N162" s="7" t="str">
        <f>IMAGEURL!$C$4</f>
        <v>Platinum_Grey</v>
      </c>
      <c r="O162" s="3"/>
      <c r="P162" s="3"/>
      <c r="Q162" s="3" t="e">
        <f>OFFER!#REF!</f>
        <v>#REF!</v>
      </c>
      <c r="R162" s="3"/>
      <c r="S162" s="3"/>
      <c r="T162" s="3" t="e">
        <f>OFFER!#REF!</f>
        <v>#REF!</v>
      </c>
      <c r="U162" s="3" t="s">
        <v>82</v>
      </c>
      <c r="V162" s="3" t="e">
        <f>OFFER!#REF!</f>
        <v>#REF!</v>
      </c>
      <c r="W162" s="3" t="s">
        <v>83</v>
      </c>
      <c r="X162" s="3"/>
      <c r="Y162" s="3"/>
      <c r="Z162" s="3"/>
      <c r="AA162" s="3"/>
      <c r="AB162" s="3"/>
      <c r="AC162" s="3"/>
      <c r="AD162" s="3"/>
      <c r="AE162" s="3"/>
      <c r="AF162" s="3"/>
      <c r="AG162" s="3"/>
      <c r="AH162" s="3"/>
      <c r="AI162" s="3"/>
      <c r="AJ162" s="3"/>
      <c r="AK162" s="3"/>
      <c r="AL162" s="3"/>
      <c r="AM162" s="3"/>
      <c r="AN162" s="3"/>
      <c r="AO162" s="3"/>
      <c r="AP162" s="3"/>
      <c r="AQ162" s="3"/>
      <c r="AR162" s="3" t="e">
        <f>OFFER!#REF!</f>
        <v>#REF!</v>
      </c>
      <c r="AS162" s="3" t="e">
        <f>OFFER!#REF!</f>
        <v>#REF!</v>
      </c>
      <c r="AT162" s="3"/>
    </row>
    <row r="163" spans="1:46" ht="15.75" customHeight="1" x14ac:dyDescent="0.2">
      <c r="A163" s="3">
        <v>34610</v>
      </c>
      <c r="B163" s="3" t="s">
        <v>96</v>
      </c>
      <c r="C163" s="3" t="s">
        <v>75</v>
      </c>
      <c r="D163" s="3" t="s">
        <v>93</v>
      </c>
      <c r="E163" s="3">
        <v>34610</v>
      </c>
      <c r="F163" s="3" t="str">
        <f>VLOOKUP(E163,Sheet5!$A:$C,3,0)</f>
        <v>New York</v>
      </c>
      <c r="G163" s="3" t="s">
        <v>86</v>
      </c>
      <c r="H163" s="3" t="e">
        <f>VLOOKUP(E163,#REF!,1,0)</f>
        <v>#REF!</v>
      </c>
      <c r="I163" s="3" t="s">
        <v>36</v>
      </c>
      <c r="J163" s="3" t="s">
        <v>78</v>
      </c>
      <c r="K163" s="6" t="e">
        <f>CONCATENATE(H163,I163,G163,I163,OFFER!#REF!,I163,OFFER!#REF!,I163,IMAGEURL!$B$5)</f>
        <v>#REF!</v>
      </c>
      <c r="L163" s="3" t="e">
        <f>OFFER!#REF!</f>
        <v>#REF!</v>
      </c>
      <c r="M163" s="7" t="e">
        <f>VLOOKUP(E163,#REF!,5,0)</f>
        <v>#REF!</v>
      </c>
      <c r="N163" s="7" t="str">
        <f>IMAGEURL!$C$5</f>
        <v>Silver_Dawn</v>
      </c>
      <c r="O163" s="3"/>
      <c r="P163" s="3"/>
      <c r="Q163" s="3" t="e">
        <f>OFFER!#REF!</f>
        <v>#REF!</v>
      </c>
      <c r="R163" s="3"/>
      <c r="S163" s="3" t="e">
        <f>OFFER!#REF!</f>
        <v>#REF!</v>
      </c>
      <c r="T163" s="3"/>
      <c r="U163" s="3" t="s">
        <v>79</v>
      </c>
      <c r="V163" s="3" t="e">
        <f>OFFER!#REF!</f>
        <v>#REF!</v>
      </c>
      <c r="W163" s="3" t="s">
        <v>80</v>
      </c>
      <c r="X163" s="3" t="e">
        <f>OFFER!#REF!</f>
        <v>#REF!</v>
      </c>
      <c r="Y163" s="3" t="s">
        <v>81</v>
      </c>
      <c r="Z163" s="3"/>
      <c r="AA163" s="3"/>
      <c r="AB163" s="3"/>
      <c r="AC163" s="3"/>
      <c r="AD163" s="3"/>
      <c r="AE163" s="3"/>
      <c r="AF163" s="3"/>
      <c r="AG163" s="3"/>
      <c r="AH163" s="3"/>
      <c r="AI163" s="3"/>
      <c r="AJ163" s="3"/>
      <c r="AK163" s="3"/>
      <c r="AL163" s="3"/>
      <c r="AM163" s="3"/>
      <c r="AN163" s="3"/>
      <c r="AO163" s="3"/>
      <c r="AP163" s="3"/>
      <c r="AQ163" s="3"/>
      <c r="AR163" s="3" t="e">
        <f>OFFER!#REF!</f>
        <v>#REF!</v>
      </c>
      <c r="AS163" s="3" t="e">
        <f>OFFER!#REF!</f>
        <v>#REF!</v>
      </c>
      <c r="AT163" s="3"/>
    </row>
    <row r="164" spans="1:46" ht="15.75" customHeight="1" x14ac:dyDescent="0.2">
      <c r="A164" s="3">
        <v>34610</v>
      </c>
      <c r="B164" s="3" t="s">
        <v>96</v>
      </c>
      <c r="C164" s="3" t="s">
        <v>75</v>
      </c>
      <c r="D164" s="3" t="s">
        <v>93</v>
      </c>
      <c r="E164" s="3">
        <v>34610</v>
      </c>
      <c r="F164" s="3" t="str">
        <f>VLOOKUP(E164,Sheet5!$A:$C,3,0)</f>
        <v>New York</v>
      </c>
      <c r="G164" s="3" t="s">
        <v>86</v>
      </c>
      <c r="H164" s="3" t="e">
        <f>VLOOKUP(E164,#REF!,1,0)</f>
        <v>#REF!</v>
      </c>
      <c r="I164" s="3" t="s">
        <v>36</v>
      </c>
      <c r="J164" s="3" t="s">
        <v>78</v>
      </c>
      <c r="K164" s="6" t="e">
        <f>CONCATENATE(H164,I164,G164,I164,OFFER!#REF!,I164,OFFER!#REF!,I164,IMAGEURL!$B$5)</f>
        <v>#REF!</v>
      </c>
      <c r="L164" s="3" t="e">
        <f>OFFER!#REF!</f>
        <v>#REF!</v>
      </c>
      <c r="M164" s="7" t="e">
        <f>VLOOKUP(E164,#REF!,5,0)</f>
        <v>#REF!</v>
      </c>
      <c r="N164" s="7" t="str">
        <f>IMAGEURL!$C$5</f>
        <v>Silver_Dawn</v>
      </c>
      <c r="O164" s="3"/>
      <c r="P164" s="3"/>
      <c r="Q164" s="3" t="e">
        <f>OFFER!#REF!</f>
        <v>#REF!</v>
      </c>
      <c r="R164" s="3"/>
      <c r="S164" s="3"/>
      <c r="T164" s="3" t="e">
        <f>OFFER!#REF!</f>
        <v>#REF!</v>
      </c>
      <c r="U164" s="3" t="s">
        <v>82</v>
      </c>
      <c r="V164" s="3" t="e">
        <f>OFFER!#REF!</f>
        <v>#REF!</v>
      </c>
      <c r="W164" s="3" t="s">
        <v>83</v>
      </c>
      <c r="X164" s="3"/>
      <c r="Y164" s="3"/>
      <c r="Z164" s="3"/>
      <c r="AA164" s="3"/>
      <c r="AB164" s="3"/>
      <c r="AC164" s="3"/>
      <c r="AD164" s="3"/>
      <c r="AE164" s="3"/>
      <c r="AF164" s="3"/>
      <c r="AG164" s="3"/>
      <c r="AH164" s="3"/>
      <c r="AI164" s="3"/>
      <c r="AJ164" s="3"/>
      <c r="AK164" s="3"/>
      <c r="AL164" s="3"/>
      <c r="AM164" s="3"/>
      <c r="AN164" s="3"/>
      <c r="AO164" s="3"/>
      <c r="AP164" s="3"/>
      <c r="AQ164" s="3"/>
      <c r="AR164" s="3" t="e">
        <f>OFFER!#REF!</f>
        <v>#REF!</v>
      </c>
      <c r="AS164" s="3" t="e">
        <f>OFFER!#REF!</f>
        <v>#REF!</v>
      </c>
      <c r="AT164" s="3"/>
    </row>
    <row r="165" spans="1:46" ht="15.75" customHeight="1" x14ac:dyDescent="0.2">
      <c r="A165" s="3">
        <v>34610</v>
      </c>
      <c r="B165" s="3" t="s">
        <v>96</v>
      </c>
      <c r="C165" s="3" t="s">
        <v>75</v>
      </c>
      <c r="D165" s="3" t="s">
        <v>93</v>
      </c>
      <c r="E165" s="3">
        <v>34610</v>
      </c>
      <c r="F165" s="3" t="str">
        <f>VLOOKUP(E165,Sheet5!$A:$C,3,0)</f>
        <v>New York</v>
      </c>
      <c r="G165" s="3" t="s">
        <v>86</v>
      </c>
      <c r="H165" s="3" t="e">
        <f>VLOOKUP(E165,#REF!,1,0)</f>
        <v>#REF!</v>
      </c>
      <c r="I165" s="3" t="s">
        <v>36</v>
      </c>
      <c r="J165" s="3" t="s">
        <v>78</v>
      </c>
      <c r="K165" s="6" t="e">
        <f>CONCATENATE(H165,I165,G165,I165,OFFER!#REF!,I165,OFFER!#REF!,I165,IMAGEURL!$B$6)</f>
        <v>#REF!</v>
      </c>
      <c r="L165" s="3" t="e">
        <f>OFFER!#REF!</f>
        <v>#REF!</v>
      </c>
      <c r="M165" s="7" t="e">
        <f>VLOOKUP(E165,#REF!,5,0)</f>
        <v>#REF!</v>
      </c>
      <c r="N165" s="7" t="str">
        <f>IMAGEURL!$C$6</f>
        <v>Bright_Dusk</v>
      </c>
      <c r="O165" s="3"/>
      <c r="P165" s="3"/>
      <c r="Q165" s="3" t="e">
        <f>OFFER!#REF!</f>
        <v>#REF!</v>
      </c>
      <c r="R165" s="3"/>
      <c r="S165" s="3" t="e">
        <f>OFFER!#REF!</f>
        <v>#REF!</v>
      </c>
      <c r="T165" s="3"/>
      <c r="U165" s="3" t="s">
        <v>79</v>
      </c>
      <c r="V165" s="3" t="e">
        <f>OFFER!#REF!</f>
        <v>#REF!</v>
      </c>
      <c r="W165" s="3" t="s">
        <v>80</v>
      </c>
      <c r="X165" s="3" t="e">
        <f>OFFER!#REF!</f>
        <v>#REF!</v>
      </c>
      <c r="Y165" s="3" t="s">
        <v>81</v>
      </c>
      <c r="Z165" s="3"/>
      <c r="AA165" s="3"/>
      <c r="AB165" s="3"/>
      <c r="AC165" s="3"/>
      <c r="AD165" s="3"/>
      <c r="AE165" s="3"/>
      <c r="AF165" s="3"/>
      <c r="AG165" s="3"/>
      <c r="AH165" s="3"/>
      <c r="AI165" s="3"/>
      <c r="AJ165" s="3"/>
      <c r="AK165" s="3"/>
      <c r="AL165" s="3"/>
      <c r="AM165" s="3"/>
      <c r="AN165" s="3"/>
      <c r="AO165" s="3"/>
      <c r="AP165" s="3"/>
      <c r="AQ165" s="3"/>
      <c r="AR165" s="3" t="e">
        <f>OFFER!#REF!</f>
        <v>#REF!</v>
      </c>
      <c r="AS165" s="3" t="e">
        <f>OFFER!#REF!</f>
        <v>#REF!</v>
      </c>
      <c r="AT165" s="3"/>
    </row>
    <row r="166" spans="1:46" ht="15.75" customHeight="1" x14ac:dyDescent="0.2">
      <c r="A166" s="3">
        <v>34610</v>
      </c>
      <c r="B166" s="3" t="s">
        <v>96</v>
      </c>
      <c r="C166" s="3" t="s">
        <v>75</v>
      </c>
      <c r="D166" s="3" t="s">
        <v>93</v>
      </c>
      <c r="E166" s="3">
        <v>34610</v>
      </c>
      <c r="F166" s="3" t="str">
        <f>VLOOKUP(E166,Sheet5!$A:$C,3,0)</f>
        <v>New York</v>
      </c>
      <c r="G166" s="3" t="s">
        <v>86</v>
      </c>
      <c r="H166" s="3" t="e">
        <f>VLOOKUP(E166,#REF!,1,0)</f>
        <v>#REF!</v>
      </c>
      <c r="I166" s="3" t="s">
        <v>36</v>
      </c>
      <c r="J166" s="3" t="s">
        <v>78</v>
      </c>
      <c r="K166" s="6" t="e">
        <f>CONCATENATE(H166,I166,G166,I166,OFFER!#REF!,I166,OFFER!#REF!,I166,IMAGEURL!$B$6)</f>
        <v>#REF!</v>
      </c>
      <c r="L166" s="3" t="e">
        <f>OFFER!#REF!</f>
        <v>#REF!</v>
      </c>
      <c r="M166" s="7" t="e">
        <f>VLOOKUP(E166,#REF!,5,0)</f>
        <v>#REF!</v>
      </c>
      <c r="N166" s="7" t="str">
        <f>IMAGEURL!$C$6</f>
        <v>Bright_Dusk</v>
      </c>
      <c r="O166" s="3"/>
      <c r="P166" s="3"/>
      <c r="Q166" s="3" t="e">
        <f>OFFER!#REF!</f>
        <v>#REF!</v>
      </c>
      <c r="R166" s="3"/>
      <c r="S166" s="3"/>
      <c r="T166" s="3" t="e">
        <f>OFFER!#REF!</f>
        <v>#REF!</v>
      </c>
      <c r="U166" s="3" t="s">
        <v>82</v>
      </c>
      <c r="V166" s="3" t="e">
        <f>OFFER!#REF!</f>
        <v>#REF!</v>
      </c>
      <c r="W166" s="3" t="s">
        <v>83</v>
      </c>
      <c r="X166" s="3"/>
      <c r="Y166" s="3"/>
      <c r="Z166" s="3"/>
      <c r="AA166" s="3"/>
      <c r="AB166" s="3"/>
      <c r="AC166" s="3"/>
      <c r="AD166" s="3"/>
      <c r="AE166" s="3"/>
      <c r="AF166" s="3"/>
      <c r="AG166" s="3"/>
      <c r="AH166" s="3"/>
      <c r="AI166" s="3"/>
      <c r="AJ166" s="3"/>
      <c r="AK166" s="3"/>
      <c r="AL166" s="3"/>
      <c r="AM166" s="3"/>
      <c r="AN166" s="3"/>
      <c r="AO166" s="3"/>
      <c r="AP166" s="3"/>
      <c r="AQ166" s="3"/>
      <c r="AR166" s="3" t="e">
        <f>OFFER!#REF!</f>
        <v>#REF!</v>
      </c>
      <c r="AS166" s="3" t="e">
        <f>OFFER!#REF!</f>
        <v>#REF!</v>
      </c>
      <c r="AT166" s="3"/>
    </row>
    <row r="167" spans="1:46" ht="15.75" customHeight="1" x14ac:dyDescent="0.2">
      <c r="A167" s="3">
        <v>34610</v>
      </c>
      <c r="B167" s="3" t="s">
        <v>96</v>
      </c>
      <c r="C167" s="3" t="s">
        <v>75</v>
      </c>
      <c r="D167" s="3" t="s">
        <v>93</v>
      </c>
      <c r="E167" s="3">
        <v>34610</v>
      </c>
      <c r="F167" s="3" t="str">
        <f>VLOOKUP(E167,Sheet5!$A:$C,3,0)</f>
        <v>New York</v>
      </c>
      <c r="G167" s="3" t="s">
        <v>86</v>
      </c>
      <c r="H167" s="3" t="e">
        <f>VLOOKUP(E167,#REF!,1,0)</f>
        <v>#REF!</v>
      </c>
      <c r="I167" s="3" t="s">
        <v>36</v>
      </c>
      <c r="J167" s="3" t="s">
        <v>78</v>
      </c>
      <c r="K167" s="6" t="e">
        <f>CONCATENATE(H167,I167,G167,I167,OFFER!#REF!,I167,OFFER!#REF!,I167,IMAGEURL!$B$7)</f>
        <v>#REF!</v>
      </c>
      <c r="L167" s="3" t="e">
        <f>OFFER!#REF!</f>
        <v>#REF!</v>
      </c>
      <c r="M167" s="7" t="e">
        <f>VLOOKUP(E167,#REF!,5,0)</f>
        <v>#REF!</v>
      </c>
      <c r="N167" s="7" t="str">
        <f>IMAGEURL!$C$7</f>
        <v>Vapour_Grey</v>
      </c>
      <c r="O167" s="3"/>
      <c r="P167" s="3"/>
      <c r="Q167" s="3" t="e">
        <f>OFFER!#REF!</f>
        <v>#REF!</v>
      </c>
      <c r="R167" s="3"/>
      <c r="S167" s="3" t="e">
        <f>OFFER!#REF!</f>
        <v>#REF!</v>
      </c>
      <c r="T167" s="3"/>
      <c r="U167" s="3" t="s">
        <v>79</v>
      </c>
      <c r="V167" s="3" t="e">
        <f>OFFER!#REF!</f>
        <v>#REF!</v>
      </c>
      <c r="W167" s="3" t="s">
        <v>80</v>
      </c>
      <c r="X167" s="3" t="e">
        <f>OFFER!#REF!</f>
        <v>#REF!</v>
      </c>
      <c r="Y167" s="3" t="s">
        <v>81</v>
      </c>
      <c r="Z167" s="3"/>
      <c r="AA167" s="3"/>
      <c r="AB167" s="3"/>
      <c r="AC167" s="3"/>
      <c r="AD167" s="3"/>
      <c r="AE167" s="3"/>
      <c r="AF167" s="3"/>
      <c r="AG167" s="3"/>
      <c r="AH167" s="3"/>
      <c r="AI167" s="3"/>
      <c r="AJ167" s="3"/>
      <c r="AK167" s="3"/>
      <c r="AL167" s="3"/>
      <c r="AM167" s="3"/>
      <c r="AN167" s="3"/>
      <c r="AO167" s="3"/>
      <c r="AP167" s="3"/>
      <c r="AQ167" s="3"/>
      <c r="AR167" s="3" t="e">
        <f>OFFER!#REF!</f>
        <v>#REF!</v>
      </c>
      <c r="AS167" s="3" t="e">
        <f>OFFER!#REF!</f>
        <v>#REF!</v>
      </c>
      <c r="AT167" s="3"/>
    </row>
    <row r="168" spans="1:46" ht="15.75" customHeight="1" x14ac:dyDescent="0.2">
      <c r="A168" s="3">
        <v>34610</v>
      </c>
      <c r="B168" s="3" t="s">
        <v>96</v>
      </c>
      <c r="C168" s="3" t="s">
        <v>75</v>
      </c>
      <c r="D168" s="3" t="s">
        <v>93</v>
      </c>
      <c r="E168" s="3">
        <v>34610</v>
      </c>
      <c r="F168" s="3" t="str">
        <f>VLOOKUP(E168,Sheet5!$A:$C,3,0)</f>
        <v>New York</v>
      </c>
      <c r="G168" s="3" t="s">
        <v>86</v>
      </c>
      <c r="H168" s="3" t="e">
        <f>VLOOKUP(E168,#REF!,1,0)</f>
        <v>#REF!</v>
      </c>
      <c r="I168" s="3" t="s">
        <v>36</v>
      </c>
      <c r="J168" s="3" t="s">
        <v>78</v>
      </c>
      <c r="K168" s="6" t="e">
        <f>CONCATENATE(H168,I168,G168,I168,OFFER!#REF!,I168,OFFER!#REF!,I168,IMAGEURL!$B$7)</f>
        <v>#REF!</v>
      </c>
      <c r="L168" s="3" t="e">
        <f>OFFER!#REF!</f>
        <v>#REF!</v>
      </c>
      <c r="M168" s="7" t="e">
        <f>VLOOKUP(E168,#REF!,5,0)</f>
        <v>#REF!</v>
      </c>
      <c r="N168" s="7" t="str">
        <f>IMAGEURL!$C$7</f>
        <v>Vapour_Grey</v>
      </c>
      <c r="O168" s="3"/>
      <c r="P168" s="3"/>
      <c r="Q168" s="3" t="e">
        <f>OFFER!#REF!</f>
        <v>#REF!</v>
      </c>
      <c r="R168" s="3"/>
      <c r="S168" s="3"/>
      <c r="T168" s="3" t="e">
        <f>OFFER!#REF!</f>
        <v>#REF!</v>
      </c>
      <c r="U168" s="3" t="s">
        <v>82</v>
      </c>
      <c r="V168" s="3" t="e">
        <f>OFFER!#REF!</f>
        <v>#REF!</v>
      </c>
      <c r="W168" s="3" t="s">
        <v>83</v>
      </c>
      <c r="X168" s="3"/>
      <c r="Y168" s="3"/>
      <c r="Z168" s="3"/>
      <c r="AA168" s="3"/>
      <c r="AB168" s="3"/>
      <c r="AC168" s="3"/>
      <c r="AD168" s="3"/>
      <c r="AE168" s="3"/>
      <c r="AF168" s="3"/>
      <c r="AG168" s="3"/>
      <c r="AH168" s="3"/>
      <c r="AI168" s="3"/>
      <c r="AJ168" s="3"/>
      <c r="AK168" s="3"/>
      <c r="AL168" s="3"/>
      <c r="AM168" s="3"/>
      <c r="AN168" s="3"/>
      <c r="AO168" s="3"/>
      <c r="AP168" s="3"/>
      <c r="AQ168" s="3"/>
      <c r="AR168" s="3" t="e">
        <f>OFFER!#REF!</f>
        <v>#REF!</v>
      </c>
      <c r="AS168" s="3" t="e">
        <f>OFFER!#REF!</f>
        <v>#REF!</v>
      </c>
      <c r="AT168" s="3"/>
    </row>
    <row r="169" spans="1:46" ht="15.75" customHeight="1" x14ac:dyDescent="0.2">
      <c r="A169" s="3">
        <v>34610</v>
      </c>
      <c r="B169" s="3" t="s">
        <v>96</v>
      </c>
      <c r="C169" s="3" t="s">
        <v>75</v>
      </c>
      <c r="D169" s="3" t="s">
        <v>93</v>
      </c>
      <c r="E169" s="3">
        <v>34610</v>
      </c>
      <c r="F169" s="3" t="str">
        <f>VLOOKUP(E169,Sheet5!$A:$C,3,0)</f>
        <v>New York</v>
      </c>
      <c r="G169" s="3" t="s">
        <v>86</v>
      </c>
      <c r="H169" s="3" t="e">
        <f>VLOOKUP(E169,#REF!,1,0)</f>
        <v>#REF!</v>
      </c>
      <c r="I169" s="3" t="s">
        <v>36</v>
      </c>
      <c r="J169" s="3" t="s">
        <v>78</v>
      </c>
      <c r="K169" s="6" t="e">
        <f>CONCATENATE(H169,I169,G169,I169,OFFER!#REF!,I169,OFFER!#REF!,I169,IMAGEURL!$B$8)</f>
        <v>#REF!</v>
      </c>
      <c r="L169" s="3" t="e">
        <f>OFFER!#REF!</f>
        <v>#REF!</v>
      </c>
      <c r="M169" s="7" t="e">
        <f>VLOOKUP(E169,#REF!,5,0)</f>
        <v>#REF!</v>
      </c>
      <c r="N169" s="7" t="str">
        <f>IMAGEURL!$C$8</f>
        <v>Crystal_White</v>
      </c>
      <c r="O169" s="3"/>
      <c r="P169" s="3"/>
      <c r="Q169" s="3" t="e">
        <f>OFFER!#REF!</f>
        <v>#REF!</v>
      </c>
      <c r="R169" s="3"/>
      <c r="S169" s="3" t="e">
        <f>OFFER!#REF!</f>
        <v>#REF!</v>
      </c>
      <c r="T169" s="3"/>
      <c r="U169" s="3" t="s">
        <v>79</v>
      </c>
      <c r="V169" s="3" t="e">
        <f>OFFER!#REF!</f>
        <v>#REF!</v>
      </c>
      <c r="W169" s="3" t="s">
        <v>80</v>
      </c>
      <c r="X169" s="3" t="e">
        <f>OFFER!#REF!</f>
        <v>#REF!</v>
      </c>
      <c r="Y169" s="3" t="s">
        <v>81</v>
      </c>
      <c r="Z169" s="3"/>
      <c r="AA169" s="3"/>
      <c r="AB169" s="3"/>
      <c r="AC169" s="3"/>
      <c r="AD169" s="3"/>
      <c r="AE169" s="3"/>
      <c r="AF169" s="3"/>
      <c r="AG169" s="3"/>
      <c r="AH169" s="3"/>
      <c r="AI169" s="3"/>
      <c r="AJ169" s="3"/>
      <c r="AK169" s="3"/>
      <c r="AL169" s="3"/>
      <c r="AM169" s="3"/>
      <c r="AN169" s="3"/>
      <c r="AO169" s="3"/>
      <c r="AP169" s="3"/>
      <c r="AQ169" s="3"/>
      <c r="AR169" s="3" t="e">
        <f>OFFER!#REF!</f>
        <v>#REF!</v>
      </c>
      <c r="AS169" s="3" t="e">
        <f>OFFER!#REF!</f>
        <v>#REF!</v>
      </c>
      <c r="AT169" s="3"/>
    </row>
    <row r="170" spans="1:46" ht="15.75" customHeight="1" x14ac:dyDescent="0.2">
      <c r="A170" s="3">
        <v>34610</v>
      </c>
      <c r="B170" s="3" t="s">
        <v>96</v>
      </c>
      <c r="C170" s="3" t="s">
        <v>75</v>
      </c>
      <c r="D170" s="3" t="s">
        <v>93</v>
      </c>
      <c r="E170" s="3">
        <v>34610</v>
      </c>
      <c r="F170" s="3" t="str">
        <f>VLOOKUP(E170,Sheet5!$A:$C,3,0)</f>
        <v>New York</v>
      </c>
      <c r="G170" s="3" t="s">
        <v>86</v>
      </c>
      <c r="H170" s="3" t="e">
        <f>VLOOKUP(E170,#REF!,1,0)</f>
        <v>#REF!</v>
      </c>
      <c r="I170" s="3" t="s">
        <v>36</v>
      </c>
      <c r="J170" s="3" t="s">
        <v>78</v>
      </c>
      <c r="K170" s="6" t="e">
        <f>CONCATENATE(H170,I170,G170,I170,OFFER!#REF!,I170,OFFER!#REF!,I170,IMAGEURL!$B$8)</f>
        <v>#REF!</v>
      </c>
      <c r="L170" s="3" t="e">
        <f>OFFER!#REF!</f>
        <v>#REF!</v>
      </c>
      <c r="M170" s="7" t="e">
        <f>VLOOKUP(E170,#REF!,5,0)</f>
        <v>#REF!</v>
      </c>
      <c r="N170" s="7" t="str">
        <f>IMAGEURL!$C$8</f>
        <v>Crystal_White</v>
      </c>
      <c r="O170" s="3"/>
      <c r="P170" s="3"/>
      <c r="Q170" s="3" t="e">
        <f>OFFER!#REF!</f>
        <v>#REF!</v>
      </c>
      <c r="R170" s="3"/>
      <c r="S170" s="3"/>
      <c r="T170" s="3" t="e">
        <f>OFFER!#REF!</f>
        <v>#REF!</v>
      </c>
      <c r="U170" s="3" t="s">
        <v>82</v>
      </c>
      <c r="V170" s="3" t="e">
        <f>OFFER!#REF!</f>
        <v>#REF!</v>
      </c>
      <c r="W170" s="3" t="s">
        <v>83</v>
      </c>
      <c r="X170" s="3"/>
      <c r="Y170" s="3"/>
      <c r="Z170" s="3"/>
      <c r="AA170" s="3"/>
      <c r="AB170" s="3"/>
      <c r="AC170" s="3"/>
      <c r="AD170" s="3"/>
      <c r="AE170" s="3"/>
      <c r="AF170" s="3"/>
      <c r="AG170" s="3"/>
      <c r="AH170" s="3"/>
      <c r="AI170" s="3"/>
      <c r="AJ170" s="3"/>
      <c r="AK170" s="3"/>
      <c r="AL170" s="3"/>
      <c r="AM170" s="3"/>
      <c r="AN170" s="3"/>
      <c r="AO170" s="3"/>
      <c r="AP170" s="3"/>
      <c r="AQ170" s="3"/>
      <c r="AR170" s="3" t="e">
        <f>OFFER!#REF!</f>
        <v>#REF!</v>
      </c>
      <c r="AS170" s="3" t="e">
        <f>OFFER!#REF!</f>
        <v>#REF!</v>
      </c>
      <c r="AT170" s="3"/>
    </row>
    <row r="171" spans="1:46" ht="15.75" customHeight="1" x14ac:dyDescent="0.2">
      <c r="A171" s="3">
        <v>35150</v>
      </c>
      <c r="B171" s="3" t="s">
        <v>97</v>
      </c>
      <c r="C171" s="3" t="s">
        <v>75</v>
      </c>
      <c r="D171" s="3" t="s">
        <v>76</v>
      </c>
      <c r="E171" s="3">
        <v>35150</v>
      </c>
      <c r="F171" s="3" t="str">
        <f>VLOOKUP(E171,Sheet5!$A:$C,3,0)</f>
        <v>New York</v>
      </c>
      <c r="G171" s="3" t="s">
        <v>86</v>
      </c>
      <c r="H171" s="3" t="e">
        <f>VLOOKUP(E171,#REF!,1,0)</f>
        <v>#REF!</v>
      </c>
      <c r="I171" s="3" t="s">
        <v>36</v>
      </c>
      <c r="J171" s="3" t="s">
        <v>78</v>
      </c>
      <c r="K171" s="6" t="e">
        <f>CONCATENATE(H171,I171,G171,I171,OFFER!#REF!,I171,OFFER!#REF!,I171,IMAGEURL!$B$2)</f>
        <v>#REF!</v>
      </c>
      <c r="L171" s="3" t="e">
        <f>OFFER!#REF!</f>
        <v>#REF!</v>
      </c>
      <c r="M171" s="7" t="e">
        <f>VLOOKUP(E171,#REF!,5,0)</f>
        <v>#REF!</v>
      </c>
      <c r="N171" s="7" t="str">
        <f>IMAGEURL!$C$2</f>
        <v>Onyx_Black</v>
      </c>
      <c r="O171" s="3"/>
      <c r="P171" s="3"/>
      <c r="Q171" s="3" t="e">
        <f>OFFER!#REF!</f>
        <v>#REF!</v>
      </c>
      <c r="R171" s="3"/>
      <c r="S171" s="3" t="e">
        <f>OFFER!#REF!</f>
        <v>#REF!</v>
      </c>
      <c r="T171" s="3"/>
      <c r="U171" s="3" t="s">
        <v>79</v>
      </c>
      <c r="V171" s="3" t="e">
        <f>OFFER!#REF!</f>
        <v>#REF!</v>
      </c>
      <c r="W171" s="3" t="s">
        <v>80</v>
      </c>
      <c r="X171" s="3" t="e">
        <f>OFFER!#REF!</f>
        <v>#REF!</v>
      </c>
      <c r="Y171" s="3" t="s">
        <v>81</v>
      </c>
      <c r="Z171" s="3"/>
      <c r="AA171" s="3"/>
      <c r="AB171" s="3"/>
      <c r="AC171" s="3"/>
      <c r="AD171" s="3"/>
      <c r="AE171" s="3"/>
      <c r="AF171" s="3"/>
      <c r="AG171" s="3"/>
      <c r="AH171" s="3"/>
      <c r="AI171" s="3"/>
      <c r="AJ171" s="3"/>
      <c r="AK171" s="3"/>
      <c r="AL171" s="3"/>
      <c r="AM171" s="3"/>
      <c r="AN171" s="3"/>
      <c r="AO171" s="3"/>
      <c r="AP171" s="3"/>
      <c r="AQ171" s="3"/>
      <c r="AR171" s="3" t="e">
        <f>OFFER!#REF!</f>
        <v>#REF!</v>
      </c>
      <c r="AS171" s="3" t="e">
        <f>OFFER!#REF!</f>
        <v>#REF!</v>
      </c>
      <c r="AT171" s="3"/>
    </row>
    <row r="172" spans="1:46" ht="15.75" customHeight="1" x14ac:dyDescent="0.2">
      <c r="A172" s="3">
        <v>35150</v>
      </c>
      <c r="B172" s="3" t="s">
        <v>97</v>
      </c>
      <c r="C172" s="3" t="s">
        <v>75</v>
      </c>
      <c r="D172" s="3" t="s">
        <v>76</v>
      </c>
      <c r="E172" s="3">
        <v>35150</v>
      </c>
      <c r="F172" s="3" t="str">
        <f>VLOOKUP(E172,Sheet5!$A:$C,3,0)</f>
        <v>New York</v>
      </c>
      <c r="G172" s="3" t="s">
        <v>86</v>
      </c>
      <c r="H172" s="3" t="e">
        <f>VLOOKUP(E172,#REF!,1,0)</f>
        <v>#REF!</v>
      </c>
      <c r="I172" s="3" t="s">
        <v>36</v>
      </c>
      <c r="J172" s="3" t="s">
        <v>78</v>
      </c>
      <c r="K172" s="6" t="e">
        <f>CONCATENATE(H172,I172,G172,I172,OFFER!#REF!,I172,OFFER!#REF!,I172,IMAGEURL!$B$2)</f>
        <v>#REF!</v>
      </c>
      <c r="L172" s="3" t="e">
        <f>OFFER!#REF!</f>
        <v>#REF!</v>
      </c>
      <c r="M172" s="7" t="e">
        <f>VLOOKUP(E172,#REF!,5,0)</f>
        <v>#REF!</v>
      </c>
      <c r="N172" s="7" t="str">
        <f>IMAGEURL!$C$2</f>
        <v>Onyx_Black</v>
      </c>
      <c r="O172" s="3"/>
      <c r="P172" s="3"/>
      <c r="Q172" s="3" t="e">
        <f>OFFER!#REF!</f>
        <v>#REF!</v>
      </c>
      <c r="R172" s="3"/>
      <c r="S172" s="3"/>
      <c r="T172" s="3" t="e">
        <f>OFFER!#REF!</f>
        <v>#REF!</v>
      </c>
      <c r="U172" s="3" t="s">
        <v>82</v>
      </c>
      <c r="V172" s="3" t="e">
        <f>OFFER!#REF!</f>
        <v>#REF!</v>
      </c>
      <c r="W172" s="3" t="s">
        <v>83</v>
      </c>
      <c r="X172" s="3"/>
      <c r="Y172" s="3"/>
      <c r="Z172" s="3"/>
      <c r="AA172" s="3"/>
      <c r="AB172" s="3"/>
      <c r="AC172" s="3"/>
      <c r="AD172" s="3"/>
      <c r="AE172" s="3"/>
      <c r="AF172" s="3"/>
      <c r="AG172" s="3"/>
      <c r="AH172" s="3"/>
      <c r="AI172" s="3"/>
      <c r="AJ172" s="3"/>
      <c r="AK172" s="3"/>
      <c r="AL172" s="3"/>
      <c r="AM172" s="3"/>
      <c r="AN172" s="3"/>
      <c r="AO172" s="3"/>
      <c r="AP172" s="3"/>
      <c r="AQ172" s="3"/>
      <c r="AR172" s="3" t="e">
        <f>OFFER!#REF!</f>
        <v>#REF!</v>
      </c>
      <c r="AS172" s="3" t="e">
        <f>OFFER!#REF!</f>
        <v>#REF!</v>
      </c>
      <c r="AT172" s="3"/>
    </row>
    <row r="173" spans="1:46" ht="15.75" customHeight="1" x14ac:dyDescent="0.2">
      <c r="A173" s="3">
        <v>35150</v>
      </c>
      <c r="B173" s="3" t="s">
        <v>97</v>
      </c>
      <c r="C173" s="3" t="s">
        <v>75</v>
      </c>
      <c r="D173" s="3" t="s">
        <v>76</v>
      </c>
      <c r="E173" s="3">
        <v>35150</v>
      </c>
      <c r="F173" s="3" t="str">
        <f>VLOOKUP(E173,Sheet5!$A:$C,3,0)</f>
        <v>New York</v>
      </c>
      <c r="G173" s="3" t="s">
        <v>86</v>
      </c>
      <c r="H173" s="3" t="e">
        <f>VLOOKUP(E173,#REF!,1,0)</f>
        <v>#REF!</v>
      </c>
      <c r="I173" s="3" t="s">
        <v>36</v>
      </c>
      <c r="J173" s="3" t="s">
        <v>78</v>
      </c>
      <c r="K173" s="6" t="e">
        <f>CONCATENATE(H173,I173,G173,I173,OFFER!#REF!,I173,OFFER!#REF!,I173,IMAGEURL!$B$3)</f>
        <v>#REF!</v>
      </c>
      <c r="L173" s="3" t="e">
        <f>OFFER!#REF!</f>
        <v>#REF!</v>
      </c>
      <c r="M173" s="7" t="e">
        <f>VLOOKUP(E173,#REF!,5,0)</f>
        <v>#REF!</v>
      </c>
      <c r="N173" s="7" t="str">
        <f>IMAGEURL!$C$3</f>
        <v>Denim_Blue</v>
      </c>
      <c r="O173" s="3"/>
      <c r="P173" s="3"/>
      <c r="Q173" s="3" t="e">
        <f>OFFER!#REF!</f>
        <v>#REF!</v>
      </c>
      <c r="R173" s="3"/>
      <c r="S173" s="3" t="e">
        <f>OFFER!#REF!</f>
        <v>#REF!</v>
      </c>
      <c r="T173" s="3"/>
      <c r="U173" s="3" t="s">
        <v>79</v>
      </c>
      <c r="V173" s="3" t="e">
        <f>OFFER!#REF!</f>
        <v>#REF!</v>
      </c>
      <c r="W173" s="3" t="s">
        <v>80</v>
      </c>
      <c r="X173" s="3" t="e">
        <f>OFFER!#REF!</f>
        <v>#REF!</v>
      </c>
      <c r="Y173" s="3" t="s">
        <v>81</v>
      </c>
      <c r="Z173" s="3"/>
      <c r="AA173" s="3"/>
      <c r="AB173" s="3"/>
      <c r="AC173" s="3"/>
      <c r="AD173" s="3"/>
      <c r="AE173" s="3"/>
      <c r="AF173" s="3"/>
      <c r="AG173" s="3"/>
      <c r="AH173" s="3"/>
      <c r="AI173" s="3"/>
      <c r="AJ173" s="3"/>
      <c r="AK173" s="3"/>
      <c r="AL173" s="3"/>
      <c r="AM173" s="3"/>
      <c r="AN173" s="3"/>
      <c r="AO173" s="3"/>
      <c r="AP173" s="3"/>
      <c r="AQ173" s="3"/>
      <c r="AR173" s="3" t="e">
        <f>OFFER!#REF!</f>
        <v>#REF!</v>
      </c>
      <c r="AS173" s="3" t="e">
        <f>OFFER!#REF!</f>
        <v>#REF!</v>
      </c>
      <c r="AT173" s="3"/>
    </row>
    <row r="174" spans="1:46" ht="15.75" customHeight="1" x14ac:dyDescent="0.2">
      <c r="A174" s="3">
        <v>35150</v>
      </c>
      <c r="B174" s="3" t="s">
        <v>97</v>
      </c>
      <c r="C174" s="3" t="s">
        <v>75</v>
      </c>
      <c r="D174" s="3" t="s">
        <v>76</v>
      </c>
      <c r="E174" s="3">
        <v>35150</v>
      </c>
      <c r="F174" s="3" t="str">
        <f>VLOOKUP(E174,Sheet5!$A:$C,3,0)</f>
        <v>New York</v>
      </c>
      <c r="G174" s="3" t="s">
        <v>86</v>
      </c>
      <c r="H174" s="3" t="e">
        <f>VLOOKUP(E174,#REF!,1,0)</f>
        <v>#REF!</v>
      </c>
      <c r="I174" s="3" t="s">
        <v>36</v>
      </c>
      <c r="J174" s="3" t="s">
        <v>78</v>
      </c>
      <c r="K174" s="6" t="e">
        <f>CONCATENATE(H174,I174,G174,I174,OFFER!#REF!,I174,OFFER!#REF!,I174,IMAGEURL!$B$3)</f>
        <v>#REF!</v>
      </c>
      <c r="L174" s="3" t="e">
        <f>OFFER!#REF!</f>
        <v>#REF!</v>
      </c>
      <c r="M174" s="7" t="e">
        <f>VLOOKUP(E174,#REF!,5,0)</f>
        <v>#REF!</v>
      </c>
      <c r="N174" s="7" t="str">
        <f>IMAGEURL!$C$3</f>
        <v>Denim_Blue</v>
      </c>
      <c r="O174" s="3"/>
      <c r="P174" s="3"/>
      <c r="Q174" s="3" t="e">
        <f>OFFER!#REF!</f>
        <v>#REF!</v>
      </c>
      <c r="R174" s="3"/>
      <c r="S174" s="3"/>
      <c r="T174" s="3" t="e">
        <f>OFFER!#REF!</f>
        <v>#REF!</v>
      </c>
      <c r="U174" s="3" t="s">
        <v>82</v>
      </c>
      <c r="V174" s="3" t="e">
        <f>OFFER!#REF!</f>
        <v>#REF!</v>
      </c>
      <c r="W174" s="3" t="s">
        <v>83</v>
      </c>
      <c r="X174" s="3"/>
      <c r="Y174" s="3"/>
      <c r="Z174" s="3"/>
      <c r="AA174" s="3"/>
      <c r="AB174" s="3"/>
      <c r="AC174" s="3"/>
      <c r="AD174" s="3"/>
      <c r="AE174" s="3"/>
      <c r="AF174" s="3"/>
      <c r="AG174" s="3"/>
      <c r="AH174" s="3"/>
      <c r="AI174" s="3"/>
      <c r="AJ174" s="3"/>
      <c r="AK174" s="3"/>
      <c r="AL174" s="3"/>
      <c r="AM174" s="3"/>
      <c r="AN174" s="3"/>
      <c r="AO174" s="3"/>
      <c r="AP174" s="3"/>
      <c r="AQ174" s="3"/>
      <c r="AR174" s="3" t="e">
        <f>OFFER!#REF!</f>
        <v>#REF!</v>
      </c>
      <c r="AS174" s="3" t="e">
        <f>OFFER!#REF!</f>
        <v>#REF!</v>
      </c>
      <c r="AT174" s="3"/>
    </row>
    <row r="175" spans="1:46" ht="15.75" customHeight="1" x14ac:dyDescent="0.2">
      <c r="A175" s="3">
        <v>35150</v>
      </c>
      <c r="B175" s="3" t="s">
        <v>97</v>
      </c>
      <c r="C175" s="3" t="s">
        <v>75</v>
      </c>
      <c r="D175" s="3" t="s">
        <v>76</v>
      </c>
      <c r="E175" s="3">
        <v>35150</v>
      </c>
      <c r="F175" s="3" t="str">
        <f>VLOOKUP(E175,Sheet5!$A:$C,3,0)</f>
        <v>New York</v>
      </c>
      <c r="G175" s="3" t="s">
        <v>86</v>
      </c>
      <c r="H175" s="3" t="e">
        <f>VLOOKUP(E175,#REF!,1,0)</f>
        <v>#REF!</v>
      </c>
      <c r="I175" s="3" t="s">
        <v>36</v>
      </c>
      <c r="J175" s="3" t="s">
        <v>78</v>
      </c>
      <c r="K175" s="6" t="e">
        <f>CONCATENATE(H175,I175,G175,I175,OFFER!#REF!,I175,OFFER!#REF!,I175,IMAGEURL!$B$4)</f>
        <v>#REF!</v>
      </c>
      <c r="L175" s="3" t="e">
        <f>OFFER!#REF!</f>
        <v>#REF!</v>
      </c>
      <c r="M175" s="7" t="e">
        <f>VLOOKUP(E175,#REF!,5,0)</f>
        <v>#REF!</v>
      </c>
      <c r="N175" s="7" t="str">
        <f>IMAGEURL!$C$4</f>
        <v>Platinum_Grey</v>
      </c>
      <c r="O175" s="3"/>
      <c r="P175" s="3"/>
      <c r="Q175" s="3" t="e">
        <f>OFFER!#REF!</f>
        <v>#REF!</v>
      </c>
      <c r="R175" s="3"/>
      <c r="S175" s="3" t="e">
        <f>OFFER!#REF!</f>
        <v>#REF!</v>
      </c>
      <c r="T175" s="3"/>
      <c r="U175" s="3" t="s">
        <v>79</v>
      </c>
      <c r="V175" s="3" t="e">
        <f>OFFER!#REF!</f>
        <v>#REF!</v>
      </c>
      <c r="W175" s="3" t="s">
        <v>80</v>
      </c>
      <c r="X175" s="3" t="e">
        <f>OFFER!#REF!</f>
        <v>#REF!</v>
      </c>
      <c r="Y175" s="3" t="s">
        <v>81</v>
      </c>
      <c r="Z175" s="3"/>
      <c r="AA175" s="3"/>
      <c r="AB175" s="3"/>
      <c r="AC175" s="3"/>
      <c r="AD175" s="3"/>
      <c r="AE175" s="3"/>
      <c r="AF175" s="3"/>
      <c r="AG175" s="3"/>
      <c r="AH175" s="3"/>
      <c r="AI175" s="3"/>
      <c r="AJ175" s="3"/>
      <c r="AK175" s="3"/>
      <c r="AL175" s="3"/>
      <c r="AM175" s="3"/>
      <c r="AN175" s="3"/>
      <c r="AO175" s="3"/>
      <c r="AP175" s="3"/>
      <c r="AQ175" s="3"/>
      <c r="AR175" s="3" t="e">
        <f>OFFER!#REF!</f>
        <v>#REF!</v>
      </c>
      <c r="AS175" s="3" t="e">
        <f>OFFER!#REF!</f>
        <v>#REF!</v>
      </c>
      <c r="AT175" s="3"/>
    </row>
    <row r="176" spans="1:46" ht="15.75" customHeight="1" x14ac:dyDescent="0.2">
      <c r="A176" s="3">
        <v>35150</v>
      </c>
      <c r="B176" s="3" t="s">
        <v>97</v>
      </c>
      <c r="C176" s="3" t="s">
        <v>75</v>
      </c>
      <c r="D176" s="3" t="s">
        <v>76</v>
      </c>
      <c r="E176" s="3">
        <v>35150</v>
      </c>
      <c r="F176" s="3" t="str">
        <f>VLOOKUP(E176,Sheet5!$A:$C,3,0)</f>
        <v>New York</v>
      </c>
      <c r="G176" s="3" t="s">
        <v>86</v>
      </c>
      <c r="H176" s="3" t="e">
        <f>VLOOKUP(E176,#REF!,1,0)</f>
        <v>#REF!</v>
      </c>
      <c r="I176" s="3" t="s">
        <v>36</v>
      </c>
      <c r="J176" s="3" t="s">
        <v>78</v>
      </c>
      <c r="K176" s="6" t="e">
        <f>CONCATENATE(H176,I176,G176,I176,OFFER!#REF!,I176,OFFER!#REF!,I176,IMAGEURL!$B$4)</f>
        <v>#REF!</v>
      </c>
      <c r="L176" s="3" t="e">
        <f>OFFER!#REF!</f>
        <v>#REF!</v>
      </c>
      <c r="M176" s="7" t="e">
        <f>VLOOKUP(E176,#REF!,5,0)</f>
        <v>#REF!</v>
      </c>
      <c r="N176" s="7" t="str">
        <f>IMAGEURL!$C$4</f>
        <v>Platinum_Grey</v>
      </c>
      <c r="O176" s="3"/>
      <c r="P176" s="3"/>
      <c r="Q176" s="3" t="e">
        <f>OFFER!#REF!</f>
        <v>#REF!</v>
      </c>
      <c r="R176" s="3"/>
      <c r="S176" s="3"/>
      <c r="T176" s="3" t="e">
        <f>OFFER!#REF!</f>
        <v>#REF!</v>
      </c>
      <c r="U176" s="3" t="s">
        <v>82</v>
      </c>
      <c r="V176" s="3" t="e">
        <f>OFFER!#REF!</f>
        <v>#REF!</v>
      </c>
      <c r="W176" s="3" t="s">
        <v>83</v>
      </c>
      <c r="X176" s="3"/>
      <c r="Y176" s="3"/>
      <c r="Z176" s="3"/>
      <c r="AA176" s="3"/>
      <c r="AB176" s="3"/>
      <c r="AC176" s="3"/>
      <c r="AD176" s="3"/>
      <c r="AE176" s="3"/>
      <c r="AF176" s="3"/>
      <c r="AG176" s="3"/>
      <c r="AH176" s="3"/>
      <c r="AI176" s="3"/>
      <c r="AJ176" s="3"/>
      <c r="AK176" s="3"/>
      <c r="AL176" s="3"/>
      <c r="AM176" s="3"/>
      <c r="AN176" s="3"/>
      <c r="AO176" s="3"/>
      <c r="AP176" s="3"/>
      <c r="AQ176" s="3"/>
      <c r="AR176" s="3" t="e">
        <f>OFFER!#REF!</f>
        <v>#REF!</v>
      </c>
      <c r="AS176" s="3" t="e">
        <f>OFFER!#REF!</f>
        <v>#REF!</v>
      </c>
      <c r="AT176" s="3"/>
    </row>
    <row r="177" spans="1:46" ht="15.75" customHeight="1" x14ac:dyDescent="0.2">
      <c r="A177" s="3">
        <v>35150</v>
      </c>
      <c r="B177" s="3" t="s">
        <v>97</v>
      </c>
      <c r="C177" s="3" t="s">
        <v>75</v>
      </c>
      <c r="D177" s="3" t="s">
        <v>76</v>
      </c>
      <c r="E177" s="3">
        <v>35150</v>
      </c>
      <c r="F177" s="3" t="str">
        <f>VLOOKUP(E177,Sheet5!$A:$C,3,0)</f>
        <v>New York</v>
      </c>
      <c r="G177" s="3" t="s">
        <v>86</v>
      </c>
      <c r="H177" s="3" t="e">
        <f>VLOOKUP(E177,#REF!,1,0)</f>
        <v>#REF!</v>
      </c>
      <c r="I177" s="3" t="s">
        <v>36</v>
      </c>
      <c r="J177" s="3" t="s">
        <v>78</v>
      </c>
      <c r="K177" s="6" t="e">
        <f>CONCATENATE(H177,I177,G177,I177,OFFER!#REF!,I177,OFFER!#REF!,I177,IMAGEURL!$B$5)</f>
        <v>#REF!</v>
      </c>
      <c r="L177" s="3" t="e">
        <f>OFFER!#REF!</f>
        <v>#REF!</v>
      </c>
      <c r="M177" s="7" t="e">
        <f>VLOOKUP(E177,#REF!,5,0)</f>
        <v>#REF!</v>
      </c>
      <c r="N177" s="7" t="str">
        <f>IMAGEURL!$C$5</f>
        <v>Silver_Dawn</v>
      </c>
      <c r="O177" s="3"/>
      <c r="P177" s="3"/>
      <c r="Q177" s="3" t="e">
        <f>OFFER!#REF!</f>
        <v>#REF!</v>
      </c>
      <c r="R177" s="3"/>
      <c r="S177" s="3" t="e">
        <f>OFFER!#REF!</f>
        <v>#REF!</v>
      </c>
      <c r="T177" s="3"/>
      <c r="U177" s="3" t="s">
        <v>79</v>
      </c>
      <c r="V177" s="3" t="e">
        <f>OFFER!#REF!</f>
        <v>#REF!</v>
      </c>
      <c r="W177" s="3" t="s">
        <v>80</v>
      </c>
      <c r="X177" s="3" t="e">
        <f>OFFER!#REF!</f>
        <v>#REF!</v>
      </c>
      <c r="Y177" s="3" t="s">
        <v>81</v>
      </c>
      <c r="Z177" s="3"/>
      <c r="AA177" s="3"/>
      <c r="AB177" s="3"/>
      <c r="AC177" s="3"/>
      <c r="AD177" s="3"/>
      <c r="AE177" s="3"/>
      <c r="AF177" s="3"/>
      <c r="AG177" s="3"/>
      <c r="AH177" s="3"/>
      <c r="AI177" s="3"/>
      <c r="AJ177" s="3"/>
      <c r="AK177" s="3"/>
      <c r="AL177" s="3"/>
      <c r="AM177" s="3"/>
      <c r="AN177" s="3"/>
      <c r="AO177" s="3"/>
      <c r="AP177" s="3"/>
      <c r="AQ177" s="3"/>
      <c r="AR177" s="3" t="e">
        <f>OFFER!#REF!</f>
        <v>#REF!</v>
      </c>
      <c r="AS177" s="3" t="e">
        <f>OFFER!#REF!</f>
        <v>#REF!</v>
      </c>
      <c r="AT177" s="3"/>
    </row>
    <row r="178" spans="1:46" ht="15.75" customHeight="1" x14ac:dyDescent="0.2">
      <c r="A178" s="3">
        <v>35150</v>
      </c>
      <c r="B178" s="3" t="s">
        <v>97</v>
      </c>
      <c r="C178" s="3" t="s">
        <v>75</v>
      </c>
      <c r="D178" s="3" t="s">
        <v>76</v>
      </c>
      <c r="E178" s="3">
        <v>35150</v>
      </c>
      <c r="F178" s="3" t="str">
        <f>VLOOKUP(E178,Sheet5!$A:$C,3,0)</f>
        <v>New York</v>
      </c>
      <c r="G178" s="5" t="s">
        <v>86</v>
      </c>
      <c r="H178" s="3" t="e">
        <f>VLOOKUP(E178,#REF!,1,0)</f>
        <v>#REF!</v>
      </c>
      <c r="I178" s="3" t="s">
        <v>36</v>
      </c>
      <c r="J178" s="3" t="s">
        <v>78</v>
      </c>
      <c r="K178" s="6" t="e">
        <f>CONCATENATE(H178,I178,G178,I178,OFFER!#REF!,I178,OFFER!#REF!,I178,IMAGEURL!$B$5)</f>
        <v>#REF!</v>
      </c>
      <c r="L178" s="3" t="e">
        <f>OFFER!#REF!</f>
        <v>#REF!</v>
      </c>
      <c r="M178" s="7" t="e">
        <f>VLOOKUP(E178,#REF!,5,0)</f>
        <v>#REF!</v>
      </c>
      <c r="N178" s="7" t="str">
        <f>IMAGEURL!$C$5</f>
        <v>Silver_Dawn</v>
      </c>
      <c r="O178" s="3"/>
      <c r="P178" s="3"/>
      <c r="Q178" s="3" t="e">
        <f>OFFER!#REF!</f>
        <v>#REF!</v>
      </c>
      <c r="R178" s="3"/>
      <c r="S178" s="3"/>
      <c r="T178" s="3" t="e">
        <f>OFFER!#REF!</f>
        <v>#REF!</v>
      </c>
      <c r="U178" s="3" t="s">
        <v>82</v>
      </c>
      <c r="V178" s="3" t="e">
        <f>OFFER!#REF!</f>
        <v>#REF!</v>
      </c>
      <c r="W178" s="3" t="s">
        <v>83</v>
      </c>
      <c r="X178" s="3"/>
      <c r="Y178" s="3"/>
      <c r="Z178" s="3"/>
      <c r="AA178" s="3"/>
      <c r="AB178" s="3"/>
      <c r="AC178" s="3"/>
      <c r="AD178" s="3"/>
      <c r="AE178" s="3"/>
      <c r="AF178" s="3"/>
      <c r="AG178" s="3"/>
      <c r="AH178" s="3"/>
      <c r="AI178" s="3"/>
      <c r="AJ178" s="3"/>
      <c r="AK178" s="3"/>
      <c r="AL178" s="3"/>
      <c r="AM178" s="3"/>
      <c r="AN178" s="3"/>
      <c r="AO178" s="3"/>
      <c r="AP178" s="3"/>
      <c r="AQ178" s="3"/>
      <c r="AR178" s="3" t="e">
        <f>OFFER!#REF!</f>
        <v>#REF!</v>
      </c>
      <c r="AS178" s="3" t="e">
        <f>OFFER!#REF!</f>
        <v>#REF!</v>
      </c>
      <c r="AT178" s="3"/>
    </row>
    <row r="179" spans="1:46" ht="15.75" customHeight="1" x14ac:dyDescent="0.2">
      <c r="A179" s="3">
        <v>35150</v>
      </c>
      <c r="B179" s="3" t="s">
        <v>97</v>
      </c>
      <c r="C179" s="3" t="s">
        <v>75</v>
      </c>
      <c r="D179" s="3" t="s">
        <v>76</v>
      </c>
      <c r="E179" s="3">
        <v>35150</v>
      </c>
      <c r="F179" s="3" t="str">
        <f>VLOOKUP(E179,Sheet5!$A:$C,3,0)</f>
        <v>New York</v>
      </c>
      <c r="G179" s="5" t="s">
        <v>86</v>
      </c>
      <c r="H179" s="3" t="e">
        <f>VLOOKUP(E179,#REF!,1,0)</f>
        <v>#REF!</v>
      </c>
      <c r="I179" s="3" t="s">
        <v>36</v>
      </c>
      <c r="J179" s="3" t="s">
        <v>78</v>
      </c>
      <c r="K179" s="6" t="e">
        <f>CONCATENATE(H179,I179,G179,I179,OFFER!#REF!,I179,OFFER!#REF!,I179,IMAGEURL!$B$6)</f>
        <v>#REF!</v>
      </c>
      <c r="L179" s="3" t="e">
        <f>OFFER!#REF!</f>
        <v>#REF!</v>
      </c>
      <c r="M179" s="7" t="e">
        <f>VLOOKUP(E179,#REF!,5,0)</f>
        <v>#REF!</v>
      </c>
      <c r="N179" s="7" t="str">
        <f>IMAGEURL!$C$6</f>
        <v>Bright_Dusk</v>
      </c>
      <c r="O179" s="3"/>
      <c r="P179" s="3"/>
      <c r="Q179" s="3" t="e">
        <f>OFFER!#REF!</f>
        <v>#REF!</v>
      </c>
      <c r="R179" s="3"/>
      <c r="S179" s="3" t="e">
        <f>OFFER!#REF!</f>
        <v>#REF!</v>
      </c>
      <c r="T179" s="3"/>
      <c r="U179" s="3" t="s">
        <v>79</v>
      </c>
      <c r="V179" s="3" t="e">
        <f>OFFER!#REF!</f>
        <v>#REF!</v>
      </c>
      <c r="W179" s="3" t="s">
        <v>80</v>
      </c>
      <c r="X179" s="3" t="e">
        <f>OFFER!#REF!</f>
        <v>#REF!</v>
      </c>
      <c r="Y179" s="3" t="s">
        <v>81</v>
      </c>
      <c r="Z179" s="3"/>
      <c r="AA179" s="3"/>
      <c r="AB179" s="3"/>
      <c r="AC179" s="3"/>
      <c r="AD179" s="3"/>
      <c r="AE179" s="3"/>
      <c r="AF179" s="3"/>
      <c r="AG179" s="3"/>
      <c r="AH179" s="3"/>
      <c r="AI179" s="3"/>
      <c r="AJ179" s="3"/>
      <c r="AK179" s="3"/>
      <c r="AL179" s="3"/>
      <c r="AM179" s="3"/>
      <c r="AN179" s="3"/>
      <c r="AO179" s="3"/>
      <c r="AP179" s="3"/>
      <c r="AQ179" s="3"/>
      <c r="AR179" s="3" t="e">
        <f>OFFER!#REF!</f>
        <v>#REF!</v>
      </c>
      <c r="AS179" s="3" t="e">
        <f>OFFER!#REF!</f>
        <v>#REF!</v>
      </c>
      <c r="AT179" s="3"/>
    </row>
    <row r="180" spans="1:46" ht="15.75" customHeight="1" x14ac:dyDescent="0.2">
      <c r="A180" s="3">
        <v>35150</v>
      </c>
      <c r="B180" s="3" t="s">
        <v>97</v>
      </c>
      <c r="C180" s="3" t="s">
        <v>75</v>
      </c>
      <c r="D180" s="3" t="s">
        <v>76</v>
      </c>
      <c r="E180" s="3">
        <v>35150</v>
      </c>
      <c r="F180" s="3" t="str">
        <f>VLOOKUP(E180,Sheet5!$A:$C,3,0)</f>
        <v>New York</v>
      </c>
      <c r="G180" s="3" t="s">
        <v>86</v>
      </c>
      <c r="H180" s="3" t="e">
        <f>VLOOKUP(E180,#REF!,1,0)</f>
        <v>#REF!</v>
      </c>
      <c r="I180" s="3" t="s">
        <v>36</v>
      </c>
      <c r="J180" s="3" t="s">
        <v>78</v>
      </c>
      <c r="K180" s="6" t="e">
        <f>CONCATENATE(H180,I180,G180,I180,OFFER!#REF!,I180,OFFER!#REF!,I180,IMAGEURL!$B$6)</f>
        <v>#REF!</v>
      </c>
      <c r="L180" s="3" t="e">
        <f>OFFER!#REF!</f>
        <v>#REF!</v>
      </c>
      <c r="M180" s="7" t="e">
        <f>VLOOKUP(E180,#REF!,5,0)</f>
        <v>#REF!</v>
      </c>
      <c r="N180" s="7" t="str">
        <f>IMAGEURL!$C$6</f>
        <v>Bright_Dusk</v>
      </c>
      <c r="O180" s="3"/>
      <c r="P180" s="3"/>
      <c r="Q180" s="3" t="e">
        <f>OFFER!#REF!</f>
        <v>#REF!</v>
      </c>
      <c r="R180" s="3"/>
      <c r="S180" s="3"/>
      <c r="T180" s="3" t="e">
        <f>OFFER!#REF!</f>
        <v>#REF!</v>
      </c>
      <c r="U180" s="3" t="s">
        <v>82</v>
      </c>
      <c r="V180" s="3" t="e">
        <f>OFFER!#REF!</f>
        <v>#REF!</v>
      </c>
      <c r="W180" s="3" t="s">
        <v>83</v>
      </c>
      <c r="X180" s="3"/>
      <c r="Y180" s="3"/>
      <c r="Z180" s="3"/>
      <c r="AA180" s="3"/>
      <c r="AB180" s="3"/>
      <c r="AC180" s="3"/>
      <c r="AD180" s="3"/>
      <c r="AE180" s="3"/>
      <c r="AF180" s="3"/>
      <c r="AG180" s="3"/>
      <c r="AH180" s="3"/>
      <c r="AI180" s="3"/>
      <c r="AJ180" s="3"/>
      <c r="AK180" s="3"/>
      <c r="AL180" s="3"/>
      <c r="AM180" s="3"/>
      <c r="AN180" s="3"/>
      <c r="AO180" s="3"/>
      <c r="AP180" s="3"/>
      <c r="AQ180" s="3"/>
      <c r="AR180" s="3" t="e">
        <f>OFFER!#REF!</f>
        <v>#REF!</v>
      </c>
      <c r="AS180" s="3" t="e">
        <f>OFFER!#REF!</f>
        <v>#REF!</v>
      </c>
      <c r="AT180" s="3"/>
    </row>
    <row r="181" spans="1:46" ht="15.75" customHeight="1" x14ac:dyDescent="0.2">
      <c r="A181" s="3">
        <v>35150</v>
      </c>
      <c r="B181" s="3" t="s">
        <v>97</v>
      </c>
      <c r="C181" s="3" t="s">
        <v>75</v>
      </c>
      <c r="D181" s="3" t="s">
        <v>76</v>
      </c>
      <c r="E181" s="3">
        <v>35150</v>
      </c>
      <c r="F181" s="3" t="str">
        <f>VLOOKUP(E181,Sheet5!$A:$C,3,0)</f>
        <v>New York</v>
      </c>
      <c r="G181" s="3" t="s">
        <v>86</v>
      </c>
      <c r="H181" s="3" t="e">
        <f>VLOOKUP(E181,#REF!,1,0)</f>
        <v>#REF!</v>
      </c>
      <c r="I181" s="3" t="s">
        <v>36</v>
      </c>
      <c r="J181" s="3" t="s">
        <v>78</v>
      </c>
      <c r="K181" s="6" t="e">
        <f>CONCATENATE(H181,I181,G181,I181,OFFER!#REF!,I181,OFFER!#REF!,I181,IMAGEURL!$B$7)</f>
        <v>#REF!</v>
      </c>
      <c r="L181" s="3" t="e">
        <f>OFFER!#REF!</f>
        <v>#REF!</v>
      </c>
      <c r="M181" s="7" t="e">
        <f>VLOOKUP(E181,#REF!,5,0)</f>
        <v>#REF!</v>
      </c>
      <c r="N181" s="7" t="str">
        <f>IMAGEURL!$C$7</f>
        <v>Vapour_Grey</v>
      </c>
      <c r="O181" s="3"/>
      <c r="P181" s="3"/>
      <c r="Q181" s="3" t="e">
        <f>OFFER!#REF!</f>
        <v>#REF!</v>
      </c>
      <c r="R181" s="3"/>
      <c r="S181" s="3" t="e">
        <f>OFFER!#REF!</f>
        <v>#REF!</v>
      </c>
      <c r="T181" s="3"/>
      <c r="U181" s="3" t="s">
        <v>79</v>
      </c>
      <c r="V181" s="3" t="e">
        <f>OFFER!#REF!</f>
        <v>#REF!</v>
      </c>
      <c r="W181" s="3" t="s">
        <v>80</v>
      </c>
      <c r="X181" s="3" t="e">
        <f>OFFER!#REF!</f>
        <v>#REF!</v>
      </c>
      <c r="Y181" s="3" t="s">
        <v>81</v>
      </c>
      <c r="Z181" s="3"/>
      <c r="AA181" s="3"/>
      <c r="AB181" s="3"/>
      <c r="AC181" s="3"/>
      <c r="AD181" s="3"/>
      <c r="AE181" s="3"/>
      <c r="AF181" s="3"/>
      <c r="AG181" s="3"/>
      <c r="AH181" s="3"/>
      <c r="AI181" s="3"/>
      <c r="AJ181" s="3"/>
      <c r="AK181" s="3"/>
      <c r="AL181" s="3"/>
      <c r="AM181" s="3"/>
      <c r="AN181" s="3"/>
      <c r="AO181" s="3"/>
      <c r="AP181" s="3"/>
      <c r="AQ181" s="3"/>
      <c r="AR181" s="3" t="e">
        <f>OFFER!#REF!</f>
        <v>#REF!</v>
      </c>
      <c r="AS181" s="3" t="e">
        <f>OFFER!#REF!</f>
        <v>#REF!</v>
      </c>
      <c r="AT181" s="3"/>
    </row>
    <row r="182" spans="1:46" ht="15.75" customHeight="1" x14ac:dyDescent="0.2">
      <c r="A182" s="3">
        <v>35150</v>
      </c>
      <c r="B182" s="3" t="s">
        <v>97</v>
      </c>
      <c r="C182" s="3" t="s">
        <v>75</v>
      </c>
      <c r="D182" s="3" t="s">
        <v>76</v>
      </c>
      <c r="E182" s="3">
        <v>35150</v>
      </c>
      <c r="F182" s="3" t="str">
        <f>VLOOKUP(E182,Sheet5!$A:$C,3,0)</f>
        <v>New York</v>
      </c>
      <c r="G182" s="3" t="s">
        <v>86</v>
      </c>
      <c r="H182" s="3" t="e">
        <f>VLOOKUP(E182,#REF!,1,0)</f>
        <v>#REF!</v>
      </c>
      <c r="I182" s="3" t="s">
        <v>36</v>
      </c>
      <c r="J182" s="3" t="s">
        <v>78</v>
      </c>
      <c r="K182" s="6" t="e">
        <f>CONCATENATE(H182,I182,G182,I182,OFFER!#REF!,I182,OFFER!#REF!,I182,IMAGEURL!$B$7)</f>
        <v>#REF!</v>
      </c>
      <c r="L182" s="3" t="e">
        <f>OFFER!#REF!</f>
        <v>#REF!</v>
      </c>
      <c r="M182" s="7" t="e">
        <f>VLOOKUP(E182,#REF!,5,0)</f>
        <v>#REF!</v>
      </c>
      <c r="N182" s="7" t="str">
        <f>IMAGEURL!$C$7</f>
        <v>Vapour_Grey</v>
      </c>
      <c r="O182" s="3"/>
      <c r="P182" s="3"/>
      <c r="Q182" s="3" t="e">
        <f>OFFER!#REF!</f>
        <v>#REF!</v>
      </c>
      <c r="R182" s="3"/>
      <c r="S182" s="3"/>
      <c r="T182" s="3" t="e">
        <f>OFFER!#REF!</f>
        <v>#REF!</v>
      </c>
      <c r="U182" s="3" t="s">
        <v>82</v>
      </c>
      <c r="V182" s="3" t="e">
        <f>OFFER!#REF!</f>
        <v>#REF!</v>
      </c>
      <c r="W182" s="3" t="s">
        <v>83</v>
      </c>
      <c r="X182" s="3"/>
      <c r="Y182" s="3"/>
      <c r="Z182" s="3"/>
      <c r="AA182" s="3"/>
      <c r="AB182" s="3"/>
      <c r="AC182" s="3"/>
      <c r="AD182" s="3"/>
      <c r="AE182" s="3"/>
      <c r="AF182" s="3"/>
      <c r="AG182" s="3"/>
      <c r="AH182" s="3"/>
      <c r="AI182" s="3"/>
      <c r="AJ182" s="3"/>
      <c r="AK182" s="3"/>
      <c r="AL182" s="3"/>
      <c r="AM182" s="3"/>
      <c r="AN182" s="3"/>
      <c r="AO182" s="3"/>
      <c r="AP182" s="3"/>
      <c r="AQ182" s="3"/>
      <c r="AR182" s="3" t="e">
        <f>OFFER!#REF!</f>
        <v>#REF!</v>
      </c>
      <c r="AS182" s="3" t="e">
        <f>OFFER!#REF!</f>
        <v>#REF!</v>
      </c>
      <c r="AT182" s="3"/>
    </row>
    <row r="183" spans="1:46" ht="15.75" customHeight="1" x14ac:dyDescent="0.2">
      <c r="A183" s="3">
        <v>35150</v>
      </c>
      <c r="B183" s="3" t="s">
        <v>97</v>
      </c>
      <c r="C183" s="3" t="s">
        <v>75</v>
      </c>
      <c r="D183" s="3" t="s">
        <v>76</v>
      </c>
      <c r="E183" s="3">
        <v>35150</v>
      </c>
      <c r="F183" s="3" t="str">
        <f>VLOOKUP(E183,Sheet5!$A:$C,3,0)</f>
        <v>New York</v>
      </c>
      <c r="G183" s="3" t="s">
        <v>86</v>
      </c>
      <c r="H183" s="3" t="e">
        <f>VLOOKUP(E183,#REF!,1,0)</f>
        <v>#REF!</v>
      </c>
      <c r="I183" s="3" t="s">
        <v>36</v>
      </c>
      <c r="J183" s="3" t="s">
        <v>78</v>
      </c>
      <c r="K183" s="6" t="e">
        <f>CONCATENATE(H183,I183,G183,I183,OFFER!#REF!,I183,OFFER!#REF!,I183,IMAGEURL!$B$8)</f>
        <v>#REF!</v>
      </c>
      <c r="L183" s="3" t="e">
        <f>OFFER!#REF!</f>
        <v>#REF!</v>
      </c>
      <c r="M183" s="7" t="e">
        <f>VLOOKUP(E183,#REF!,5,0)</f>
        <v>#REF!</v>
      </c>
      <c r="N183" s="7" t="str">
        <f>IMAGEURL!$C$8</f>
        <v>Crystal_White</v>
      </c>
      <c r="O183" s="3"/>
      <c r="P183" s="3"/>
      <c r="Q183" s="3" t="e">
        <f>OFFER!#REF!</f>
        <v>#REF!</v>
      </c>
      <c r="R183" s="3"/>
      <c r="S183" s="3" t="e">
        <f>OFFER!#REF!</f>
        <v>#REF!</v>
      </c>
      <c r="T183" s="3"/>
      <c r="U183" s="3" t="s">
        <v>79</v>
      </c>
      <c r="V183" s="3" t="e">
        <f>OFFER!#REF!</f>
        <v>#REF!</v>
      </c>
      <c r="W183" s="3" t="s">
        <v>80</v>
      </c>
      <c r="X183" s="3" t="e">
        <f>OFFER!#REF!</f>
        <v>#REF!</v>
      </c>
      <c r="Y183" s="3" t="s">
        <v>81</v>
      </c>
      <c r="Z183" s="3"/>
      <c r="AA183" s="3"/>
      <c r="AB183" s="3"/>
      <c r="AC183" s="3"/>
      <c r="AD183" s="3"/>
      <c r="AE183" s="3"/>
      <c r="AF183" s="3"/>
      <c r="AG183" s="3"/>
      <c r="AH183" s="3"/>
      <c r="AI183" s="3"/>
      <c r="AJ183" s="3"/>
      <c r="AK183" s="3"/>
      <c r="AL183" s="3"/>
      <c r="AM183" s="3"/>
      <c r="AN183" s="3"/>
      <c r="AO183" s="3"/>
      <c r="AP183" s="3"/>
      <c r="AQ183" s="3"/>
      <c r="AR183" s="3" t="e">
        <f>OFFER!#REF!</f>
        <v>#REF!</v>
      </c>
      <c r="AS183" s="3" t="e">
        <f>OFFER!#REF!</f>
        <v>#REF!</v>
      </c>
      <c r="AT183" s="3"/>
    </row>
    <row r="184" spans="1:46" ht="15.75" customHeight="1" x14ac:dyDescent="0.2">
      <c r="A184" s="3">
        <v>35150</v>
      </c>
      <c r="B184" s="3" t="s">
        <v>97</v>
      </c>
      <c r="C184" s="3" t="s">
        <v>75</v>
      </c>
      <c r="D184" s="3" t="s">
        <v>76</v>
      </c>
      <c r="E184" s="3">
        <v>35150</v>
      </c>
      <c r="F184" s="3" t="str">
        <f>VLOOKUP(E184,Sheet5!$A:$C,3,0)</f>
        <v>New York</v>
      </c>
      <c r="G184" s="3" t="s">
        <v>86</v>
      </c>
      <c r="H184" s="3" t="e">
        <f>VLOOKUP(E184,#REF!,1,0)</f>
        <v>#REF!</v>
      </c>
      <c r="I184" s="3" t="s">
        <v>36</v>
      </c>
      <c r="J184" s="3" t="s">
        <v>78</v>
      </c>
      <c r="K184" s="6" t="e">
        <f>CONCATENATE(H184,I184,G184,I184,OFFER!#REF!,I184,OFFER!#REF!,I184,IMAGEURL!$B$8)</f>
        <v>#REF!</v>
      </c>
      <c r="L184" s="3" t="e">
        <f>OFFER!#REF!</f>
        <v>#REF!</v>
      </c>
      <c r="M184" s="7" t="e">
        <f>VLOOKUP(E184,#REF!,5,0)</f>
        <v>#REF!</v>
      </c>
      <c r="N184" s="7" t="str">
        <f>IMAGEURL!$C$8</f>
        <v>Crystal_White</v>
      </c>
      <c r="O184" s="3"/>
      <c r="P184" s="3"/>
      <c r="Q184" s="3" t="e">
        <f>OFFER!#REF!</f>
        <v>#REF!</v>
      </c>
      <c r="R184" s="3"/>
      <c r="S184" s="3"/>
      <c r="T184" s="3" t="e">
        <f>OFFER!#REF!</f>
        <v>#REF!</v>
      </c>
      <c r="U184" s="3" t="s">
        <v>82</v>
      </c>
      <c r="V184" s="3" t="e">
        <f>OFFER!#REF!</f>
        <v>#REF!</v>
      </c>
      <c r="W184" s="3" t="s">
        <v>83</v>
      </c>
      <c r="X184" s="3"/>
      <c r="Y184" s="3"/>
      <c r="Z184" s="3"/>
      <c r="AA184" s="3"/>
      <c r="AB184" s="3"/>
      <c r="AC184" s="3"/>
      <c r="AD184" s="3"/>
      <c r="AE184" s="3"/>
      <c r="AF184" s="3"/>
      <c r="AG184" s="3"/>
      <c r="AH184" s="3"/>
      <c r="AI184" s="3"/>
      <c r="AJ184" s="3"/>
      <c r="AK184" s="3"/>
      <c r="AL184" s="3"/>
      <c r="AM184" s="3"/>
      <c r="AN184" s="3"/>
      <c r="AO184" s="3"/>
      <c r="AP184" s="3"/>
      <c r="AQ184" s="3"/>
      <c r="AR184" s="3" t="e">
        <f>OFFER!#REF!</f>
        <v>#REF!</v>
      </c>
      <c r="AS184" s="3" t="e">
        <f>OFFER!#REF!</f>
        <v>#REF!</v>
      </c>
      <c r="AT184" s="3"/>
    </row>
    <row r="185" spans="1:46" ht="15.75" customHeight="1" x14ac:dyDescent="0.2">
      <c r="A185" s="3">
        <v>35790</v>
      </c>
      <c r="B185" s="3" t="s">
        <v>98</v>
      </c>
      <c r="C185" s="3" t="s">
        <v>75</v>
      </c>
      <c r="D185" s="3" t="s">
        <v>76</v>
      </c>
      <c r="E185" s="3">
        <v>35790</v>
      </c>
      <c r="F185" s="3" t="str">
        <f>VLOOKUP(E185,Sheet5!$A:$C,3,0)</f>
        <v>New York</v>
      </c>
      <c r="G185" s="3" t="s">
        <v>86</v>
      </c>
      <c r="H185" s="3" t="e">
        <f>VLOOKUP(E185,#REF!,1,0)</f>
        <v>#REF!</v>
      </c>
      <c r="I185" s="3" t="s">
        <v>36</v>
      </c>
      <c r="J185" s="3" t="s">
        <v>78</v>
      </c>
      <c r="K185" s="6" t="e">
        <f>CONCATENATE(H185,I185,G185,I185,OFFER!#REF!,I185,OFFER!#REF!,I185,IMAGEURL!$B$2)</f>
        <v>#REF!</v>
      </c>
      <c r="L185" s="3" t="e">
        <f>OFFER!#REF!</f>
        <v>#REF!</v>
      </c>
      <c r="M185" s="7" t="e">
        <f>VLOOKUP(E185,#REF!,5,0)</f>
        <v>#REF!</v>
      </c>
      <c r="N185" s="7" t="str">
        <f>IMAGEURL!$C$2</f>
        <v>Onyx_Black</v>
      </c>
      <c r="O185" s="3"/>
      <c r="P185" s="3"/>
      <c r="Q185" s="3" t="e">
        <f>OFFER!#REF!</f>
        <v>#REF!</v>
      </c>
      <c r="R185" s="3"/>
      <c r="S185" s="3" t="e">
        <f>OFFER!#REF!</f>
        <v>#REF!</v>
      </c>
      <c r="T185" s="3"/>
      <c r="U185" s="3" t="s">
        <v>79</v>
      </c>
      <c r="V185" s="3" t="e">
        <f>OFFER!#REF!</f>
        <v>#REF!</v>
      </c>
      <c r="W185" s="3" t="s">
        <v>80</v>
      </c>
      <c r="X185" s="3" t="e">
        <f>OFFER!#REF!</f>
        <v>#REF!</v>
      </c>
      <c r="Y185" s="3" t="s">
        <v>81</v>
      </c>
      <c r="Z185" s="3"/>
      <c r="AA185" s="3"/>
      <c r="AB185" s="3"/>
      <c r="AC185" s="3"/>
      <c r="AD185" s="3"/>
      <c r="AE185" s="3"/>
      <c r="AF185" s="3"/>
      <c r="AG185" s="3"/>
      <c r="AH185" s="3"/>
      <c r="AI185" s="3"/>
      <c r="AJ185" s="3"/>
      <c r="AK185" s="3"/>
      <c r="AL185" s="3"/>
      <c r="AM185" s="3"/>
      <c r="AN185" s="3"/>
      <c r="AO185" s="3"/>
      <c r="AP185" s="3"/>
      <c r="AQ185" s="3"/>
      <c r="AR185" s="3" t="e">
        <f>OFFER!#REF!</f>
        <v>#REF!</v>
      </c>
      <c r="AS185" s="3" t="e">
        <f>OFFER!#REF!</f>
        <v>#REF!</v>
      </c>
      <c r="AT185" s="3"/>
    </row>
    <row r="186" spans="1:46" ht="15.75" customHeight="1" x14ac:dyDescent="0.2">
      <c r="A186" s="3">
        <v>35790</v>
      </c>
      <c r="B186" s="3" t="s">
        <v>98</v>
      </c>
      <c r="C186" s="3" t="s">
        <v>75</v>
      </c>
      <c r="D186" s="3" t="s">
        <v>76</v>
      </c>
      <c r="E186" s="3">
        <v>35790</v>
      </c>
      <c r="F186" s="3" t="str">
        <f>VLOOKUP(E186,Sheet5!$A:$C,3,0)</f>
        <v>New York</v>
      </c>
      <c r="G186" s="3" t="s">
        <v>86</v>
      </c>
      <c r="H186" s="3" t="e">
        <f>VLOOKUP(E186,#REF!,1,0)</f>
        <v>#REF!</v>
      </c>
      <c r="I186" s="3" t="s">
        <v>36</v>
      </c>
      <c r="J186" s="3" t="s">
        <v>78</v>
      </c>
      <c r="K186" s="6" t="e">
        <f>CONCATENATE(H186,I186,G186,I186,OFFER!#REF!,I186,OFFER!#REF!,I186,IMAGEURL!$B$2)</f>
        <v>#REF!</v>
      </c>
      <c r="L186" s="3" t="e">
        <f>OFFER!#REF!</f>
        <v>#REF!</v>
      </c>
      <c r="M186" s="7" t="e">
        <f>VLOOKUP(E186,#REF!,5,0)</f>
        <v>#REF!</v>
      </c>
      <c r="N186" s="7" t="str">
        <f>IMAGEURL!$C$2</f>
        <v>Onyx_Black</v>
      </c>
      <c r="O186" s="3"/>
      <c r="P186" s="3"/>
      <c r="Q186" s="3" t="e">
        <f>OFFER!#REF!</f>
        <v>#REF!</v>
      </c>
      <c r="R186" s="3"/>
      <c r="S186" s="3"/>
      <c r="T186" s="3" t="e">
        <f>OFFER!#REF!</f>
        <v>#REF!</v>
      </c>
      <c r="U186" s="3" t="s">
        <v>82</v>
      </c>
      <c r="V186" s="3" t="e">
        <f>OFFER!#REF!</f>
        <v>#REF!</v>
      </c>
      <c r="W186" s="3" t="s">
        <v>83</v>
      </c>
      <c r="X186" s="3"/>
      <c r="Y186" s="3"/>
      <c r="Z186" s="3"/>
      <c r="AA186" s="3"/>
      <c r="AB186" s="3"/>
      <c r="AC186" s="3"/>
      <c r="AD186" s="3"/>
      <c r="AE186" s="3"/>
      <c r="AF186" s="3"/>
      <c r="AG186" s="3"/>
      <c r="AH186" s="3"/>
      <c r="AI186" s="3"/>
      <c r="AJ186" s="3"/>
      <c r="AK186" s="3"/>
      <c r="AL186" s="3"/>
      <c r="AM186" s="3"/>
      <c r="AN186" s="3"/>
      <c r="AO186" s="3"/>
      <c r="AP186" s="3"/>
      <c r="AQ186" s="3"/>
      <c r="AR186" s="3" t="e">
        <f>OFFER!#REF!</f>
        <v>#REF!</v>
      </c>
      <c r="AS186" s="3" t="e">
        <f>OFFER!#REF!</f>
        <v>#REF!</v>
      </c>
      <c r="AT186" s="3"/>
    </row>
    <row r="187" spans="1:46" ht="15.75" customHeight="1" x14ac:dyDescent="0.2">
      <c r="A187" s="3">
        <v>35790</v>
      </c>
      <c r="B187" s="3" t="s">
        <v>98</v>
      </c>
      <c r="C187" s="3" t="s">
        <v>75</v>
      </c>
      <c r="D187" s="3" t="s">
        <v>76</v>
      </c>
      <c r="E187" s="3">
        <v>35790</v>
      </c>
      <c r="F187" s="3" t="str">
        <f>VLOOKUP(E187,Sheet5!$A:$C,3,0)</f>
        <v>New York</v>
      </c>
      <c r="G187" s="3" t="s">
        <v>86</v>
      </c>
      <c r="H187" s="3" t="e">
        <f>VLOOKUP(E187,#REF!,1,0)</f>
        <v>#REF!</v>
      </c>
      <c r="I187" s="3" t="s">
        <v>36</v>
      </c>
      <c r="J187" s="3" t="s">
        <v>78</v>
      </c>
      <c r="K187" s="6" t="e">
        <f>CONCATENATE(H187,I187,G187,I187,OFFER!#REF!,I187,OFFER!#REF!,I187,IMAGEURL!$B$3)</f>
        <v>#REF!</v>
      </c>
      <c r="L187" s="3" t="e">
        <f>OFFER!#REF!</f>
        <v>#REF!</v>
      </c>
      <c r="M187" s="7" t="e">
        <f>VLOOKUP(E187,#REF!,5,0)</f>
        <v>#REF!</v>
      </c>
      <c r="N187" s="7" t="str">
        <f>IMAGEURL!$C$3</f>
        <v>Denim_Blue</v>
      </c>
      <c r="O187" s="3"/>
      <c r="P187" s="3"/>
      <c r="Q187" s="3" t="e">
        <f>OFFER!#REF!</f>
        <v>#REF!</v>
      </c>
      <c r="R187" s="3"/>
      <c r="S187" s="3" t="e">
        <f>OFFER!#REF!</f>
        <v>#REF!</v>
      </c>
      <c r="T187" s="3"/>
      <c r="U187" s="3" t="s">
        <v>79</v>
      </c>
      <c r="V187" s="3" t="e">
        <f>OFFER!#REF!</f>
        <v>#REF!</v>
      </c>
      <c r="W187" s="3" t="s">
        <v>80</v>
      </c>
      <c r="X187" s="3" t="e">
        <f>OFFER!#REF!</f>
        <v>#REF!</v>
      </c>
      <c r="Y187" s="3" t="s">
        <v>81</v>
      </c>
      <c r="Z187" s="3"/>
      <c r="AA187" s="3"/>
      <c r="AB187" s="3"/>
      <c r="AC187" s="3"/>
      <c r="AD187" s="3"/>
      <c r="AE187" s="3"/>
      <c r="AF187" s="3"/>
      <c r="AG187" s="3"/>
      <c r="AH187" s="3"/>
      <c r="AI187" s="3"/>
      <c r="AJ187" s="3"/>
      <c r="AK187" s="3"/>
      <c r="AL187" s="3"/>
      <c r="AM187" s="3"/>
      <c r="AN187" s="3"/>
      <c r="AO187" s="3"/>
      <c r="AP187" s="3"/>
      <c r="AQ187" s="3"/>
      <c r="AR187" s="3" t="e">
        <f>OFFER!#REF!</f>
        <v>#REF!</v>
      </c>
      <c r="AS187" s="3" t="e">
        <f>OFFER!#REF!</f>
        <v>#REF!</v>
      </c>
      <c r="AT187" s="3"/>
    </row>
    <row r="188" spans="1:46" ht="15.75" customHeight="1" x14ac:dyDescent="0.2">
      <c r="A188" s="3">
        <v>35790</v>
      </c>
      <c r="B188" s="3" t="s">
        <v>98</v>
      </c>
      <c r="C188" s="3" t="s">
        <v>75</v>
      </c>
      <c r="D188" s="3" t="s">
        <v>76</v>
      </c>
      <c r="E188" s="3">
        <v>35790</v>
      </c>
      <c r="F188" s="3" t="str">
        <f>VLOOKUP(E188,Sheet5!$A:$C,3,0)</f>
        <v>New York</v>
      </c>
      <c r="G188" s="3" t="s">
        <v>86</v>
      </c>
      <c r="H188" s="3" t="e">
        <f>VLOOKUP(E188,#REF!,1,0)</f>
        <v>#REF!</v>
      </c>
      <c r="I188" s="3" t="s">
        <v>36</v>
      </c>
      <c r="J188" s="3" t="s">
        <v>78</v>
      </c>
      <c r="K188" s="6" t="e">
        <f>CONCATENATE(H188,I188,G188,I188,OFFER!#REF!,I188,OFFER!#REF!,I188,IMAGEURL!$B$3)</f>
        <v>#REF!</v>
      </c>
      <c r="L188" s="3" t="e">
        <f>OFFER!#REF!</f>
        <v>#REF!</v>
      </c>
      <c r="M188" s="7" t="e">
        <f>VLOOKUP(E188,#REF!,5,0)</f>
        <v>#REF!</v>
      </c>
      <c r="N188" s="7" t="str">
        <f>IMAGEURL!$C$3</f>
        <v>Denim_Blue</v>
      </c>
      <c r="O188" s="3"/>
      <c r="P188" s="3"/>
      <c r="Q188" s="3" t="e">
        <f>OFFER!#REF!</f>
        <v>#REF!</v>
      </c>
      <c r="R188" s="3"/>
      <c r="S188" s="3"/>
      <c r="T188" s="3" t="e">
        <f>OFFER!#REF!</f>
        <v>#REF!</v>
      </c>
      <c r="U188" s="3" t="s">
        <v>82</v>
      </c>
      <c r="V188" s="3" t="e">
        <f>OFFER!#REF!</f>
        <v>#REF!</v>
      </c>
      <c r="W188" s="3" t="s">
        <v>83</v>
      </c>
      <c r="X188" s="3"/>
      <c r="Y188" s="3"/>
      <c r="Z188" s="3"/>
      <c r="AA188" s="3"/>
      <c r="AB188" s="3"/>
      <c r="AC188" s="3"/>
      <c r="AD188" s="3"/>
      <c r="AE188" s="3"/>
      <c r="AF188" s="3"/>
      <c r="AG188" s="3"/>
      <c r="AH188" s="3"/>
      <c r="AI188" s="3"/>
      <c r="AJ188" s="3"/>
      <c r="AK188" s="3"/>
      <c r="AL188" s="3"/>
      <c r="AM188" s="3"/>
      <c r="AN188" s="3"/>
      <c r="AO188" s="3"/>
      <c r="AP188" s="3"/>
      <c r="AQ188" s="3"/>
      <c r="AR188" s="3" t="e">
        <f>OFFER!#REF!</f>
        <v>#REF!</v>
      </c>
      <c r="AS188" s="3" t="e">
        <f>OFFER!#REF!</f>
        <v>#REF!</v>
      </c>
      <c r="AT188" s="3"/>
    </row>
    <row r="189" spans="1:46" ht="15.75" customHeight="1" x14ac:dyDescent="0.2">
      <c r="A189" s="3">
        <v>35790</v>
      </c>
      <c r="B189" s="3" t="s">
        <v>98</v>
      </c>
      <c r="C189" s="3" t="s">
        <v>75</v>
      </c>
      <c r="D189" s="3" t="s">
        <v>76</v>
      </c>
      <c r="E189" s="3">
        <v>35790</v>
      </c>
      <c r="F189" s="3" t="str">
        <f>VLOOKUP(E189,Sheet5!$A:$C,3,0)</f>
        <v>New York</v>
      </c>
      <c r="G189" s="3" t="s">
        <v>86</v>
      </c>
      <c r="H189" s="3" t="e">
        <f>VLOOKUP(E189,#REF!,1,0)</f>
        <v>#REF!</v>
      </c>
      <c r="I189" s="3" t="s">
        <v>36</v>
      </c>
      <c r="J189" s="3" t="s">
        <v>78</v>
      </c>
      <c r="K189" s="6" t="e">
        <f>CONCATENATE(H189,I189,G189,I189,OFFER!#REF!,I189,OFFER!#REF!,I189,IMAGEURL!$B$4)</f>
        <v>#REF!</v>
      </c>
      <c r="L189" s="3" t="e">
        <f>OFFER!#REF!</f>
        <v>#REF!</v>
      </c>
      <c r="M189" s="7" t="e">
        <f>VLOOKUP(E189,#REF!,5,0)</f>
        <v>#REF!</v>
      </c>
      <c r="N189" s="7" t="str">
        <f>IMAGEURL!$C$4</f>
        <v>Platinum_Grey</v>
      </c>
      <c r="O189" s="3"/>
      <c r="P189" s="3"/>
      <c r="Q189" s="3" t="e">
        <f>OFFER!#REF!</f>
        <v>#REF!</v>
      </c>
      <c r="R189" s="3"/>
      <c r="S189" s="3" t="e">
        <f>OFFER!#REF!</f>
        <v>#REF!</v>
      </c>
      <c r="T189" s="3"/>
      <c r="U189" s="3" t="s">
        <v>79</v>
      </c>
      <c r="V189" s="3" t="e">
        <f>OFFER!#REF!</f>
        <v>#REF!</v>
      </c>
      <c r="W189" s="3" t="s">
        <v>80</v>
      </c>
      <c r="X189" s="3" t="e">
        <f>OFFER!#REF!</f>
        <v>#REF!</v>
      </c>
      <c r="Y189" s="3" t="s">
        <v>81</v>
      </c>
      <c r="Z189" s="3"/>
      <c r="AA189" s="3"/>
      <c r="AB189" s="3"/>
      <c r="AC189" s="3"/>
      <c r="AD189" s="3"/>
      <c r="AE189" s="3"/>
      <c r="AF189" s="3"/>
      <c r="AG189" s="3"/>
      <c r="AH189" s="3"/>
      <c r="AI189" s="3"/>
      <c r="AJ189" s="3"/>
      <c r="AK189" s="3"/>
      <c r="AL189" s="3"/>
      <c r="AM189" s="3"/>
      <c r="AN189" s="3"/>
      <c r="AO189" s="3"/>
      <c r="AP189" s="3"/>
      <c r="AQ189" s="3"/>
      <c r="AR189" s="3" t="e">
        <f>OFFER!#REF!</f>
        <v>#REF!</v>
      </c>
      <c r="AS189" s="3" t="e">
        <f>OFFER!#REF!</f>
        <v>#REF!</v>
      </c>
      <c r="AT189" s="3"/>
    </row>
    <row r="190" spans="1:46" ht="15.75" customHeight="1" x14ac:dyDescent="0.2">
      <c r="A190" s="3">
        <v>35790</v>
      </c>
      <c r="B190" s="3" t="s">
        <v>98</v>
      </c>
      <c r="C190" s="3" t="s">
        <v>75</v>
      </c>
      <c r="D190" s="3" t="s">
        <v>76</v>
      </c>
      <c r="E190" s="3">
        <v>35790</v>
      </c>
      <c r="F190" s="3" t="str">
        <f>VLOOKUP(E190,Sheet5!$A:$C,3,0)</f>
        <v>New York</v>
      </c>
      <c r="G190" s="3" t="s">
        <v>86</v>
      </c>
      <c r="H190" s="3" t="e">
        <f>VLOOKUP(E190,#REF!,1,0)</f>
        <v>#REF!</v>
      </c>
      <c r="I190" s="3" t="s">
        <v>36</v>
      </c>
      <c r="J190" s="3" t="s">
        <v>78</v>
      </c>
      <c r="K190" s="6" t="e">
        <f>CONCATENATE(H190,I190,G190,I190,OFFER!#REF!,I190,OFFER!#REF!,I190,IMAGEURL!$B$4)</f>
        <v>#REF!</v>
      </c>
      <c r="L190" s="3" t="e">
        <f>OFFER!#REF!</f>
        <v>#REF!</v>
      </c>
      <c r="M190" s="7" t="e">
        <f>VLOOKUP(E190,#REF!,5,0)</f>
        <v>#REF!</v>
      </c>
      <c r="N190" s="7" t="str">
        <f>IMAGEURL!$C$4</f>
        <v>Platinum_Grey</v>
      </c>
      <c r="O190" s="3"/>
      <c r="P190" s="3"/>
      <c r="Q190" s="3" t="e">
        <f>OFFER!#REF!</f>
        <v>#REF!</v>
      </c>
      <c r="R190" s="3"/>
      <c r="S190" s="3"/>
      <c r="T190" s="3" t="e">
        <f>OFFER!#REF!</f>
        <v>#REF!</v>
      </c>
      <c r="U190" s="3" t="s">
        <v>82</v>
      </c>
      <c r="V190" s="3" t="e">
        <f>OFFER!#REF!</f>
        <v>#REF!</v>
      </c>
      <c r="W190" s="3" t="s">
        <v>83</v>
      </c>
      <c r="X190" s="3"/>
      <c r="Y190" s="3"/>
      <c r="Z190" s="3"/>
      <c r="AA190" s="3"/>
      <c r="AB190" s="3"/>
      <c r="AC190" s="3"/>
      <c r="AD190" s="3"/>
      <c r="AE190" s="3"/>
      <c r="AF190" s="3"/>
      <c r="AG190" s="3"/>
      <c r="AH190" s="3"/>
      <c r="AI190" s="3"/>
      <c r="AJ190" s="3"/>
      <c r="AK190" s="3"/>
      <c r="AL190" s="3"/>
      <c r="AM190" s="3"/>
      <c r="AN190" s="3"/>
      <c r="AO190" s="3"/>
      <c r="AP190" s="3"/>
      <c r="AQ190" s="3"/>
      <c r="AR190" s="3" t="e">
        <f>OFFER!#REF!</f>
        <v>#REF!</v>
      </c>
      <c r="AS190" s="3" t="e">
        <f>OFFER!#REF!</f>
        <v>#REF!</v>
      </c>
      <c r="AT190" s="3"/>
    </row>
    <row r="191" spans="1:46" ht="15.75" customHeight="1" x14ac:dyDescent="0.2">
      <c r="A191" s="3">
        <v>35790</v>
      </c>
      <c r="B191" s="3" t="s">
        <v>98</v>
      </c>
      <c r="C191" s="3" t="s">
        <v>75</v>
      </c>
      <c r="D191" s="3" t="s">
        <v>76</v>
      </c>
      <c r="E191" s="3">
        <v>35790</v>
      </c>
      <c r="F191" s="3" t="str">
        <f>VLOOKUP(E191,Sheet5!$A:$C,3,0)</f>
        <v>New York</v>
      </c>
      <c r="G191" s="3" t="s">
        <v>86</v>
      </c>
      <c r="H191" s="3" t="e">
        <f>VLOOKUP(E191,#REF!,1,0)</f>
        <v>#REF!</v>
      </c>
      <c r="I191" s="3" t="s">
        <v>36</v>
      </c>
      <c r="J191" s="3" t="s">
        <v>78</v>
      </c>
      <c r="K191" s="6" t="e">
        <f>CONCATENATE(H191,I191,G191,I191,OFFER!#REF!,I191,OFFER!#REF!,I191,IMAGEURL!$B$5)</f>
        <v>#REF!</v>
      </c>
      <c r="L191" s="3" t="e">
        <f>OFFER!#REF!</f>
        <v>#REF!</v>
      </c>
      <c r="M191" s="7" t="e">
        <f>VLOOKUP(E191,#REF!,5,0)</f>
        <v>#REF!</v>
      </c>
      <c r="N191" s="7" t="str">
        <f>IMAGEURL!$C$5</f>
        <v>Silver_Dawn</v>
      </c>
      <c r="O191" s="3"/>
      <c r="P191" s="3"/>
      <c r="Q191" s="3" t="e">
        <f>OFFER!#REF!</f>
        <v>#REF!</v>
      </c>
      <c r="R191" s="3"/>
      <c r="S191" s="3" t="e">
        <f>OFFER!#REF!</f>
        <v>#REF!</v>
      </c>
      <c r="T191" s="3"/>
      <c r="U191" s="3" t="s">
        <v>79</v>
      </c>
      <c r="V191" s="3" t="e">
        <f>OFFER!#REF!</f>
        <v>#REF!</v>
      </c>
      <c r="W191" s="3" t="s">
        <v>80</v>
      </c>
      <c r="X191" s="3" t="e">
        <f>OFFER!#REF!</f>
        <v>#REF!</v>
      </c>
      <c r="Y191" s="3" t="s">
        <v>81</v>
      </c>
      <c r="Z191" s="3"/>
      <c r="AA191" s="3"/>
      <c r="AB191" s="3"/>
      <c r="AC191" s="3"/>
      <c r="AD191" s="3"/>
      <c r="AE191" s="3"/>
      <c r="AF191" s="3"/>
      <c r="AG191" s="3"/>
      <c r="AH191" s="3"/>
      <c r="AI191" s="3"/>
      <c r="AJ191" s="3"/>
      <c r="AK191" s="3"/>
      <c r="AL191" s="3"/>
      <c r="AM191" s="3"/>
      <c r="AN191" s="3"/>
      <c r="AO191" s="3"/>
      <c r="AP191" s="3"/>
      <c r="AQ191" s="3"/>
      <c r="AR191" s="3" t="e">
        <f>OFFER!#REF!</f>
        <v>#REF!</v>
      </c>
      <c r="AS191" s="3" t="e">
        <f>OFFER!#REF!</f>
        <v>#REF!</v>
      </c>
      <c r="AT191" s="3"/>
    </row>
    <row r="192" spans="1:46" ht="15.75" customHeight="1" x14ac:dyDescent="0.2">
      <c r="A192" s="3">
        <v>35790</v>
      </c>
      <c r="B192" s="3" t="s">
        <v>98</v>
      </c>
      <c r="C192" s="3" t="s">
        <v>75</v>
      </c>
      <c r="D192" s="3" t="s">
        <v>76</v>
      </c>
      <c r="E192" s="3">
        <v>35790</v>
      </c>
      <c r="F192" s="3" t="str">
        <f>VLOOKUP(E192,Sheet5!$A:$C,3,0)</f>
        <v>New York</v>
      </c>
      <c r="G192" s="3" t="s">
        <v>86</v>
      </c>
      <c r="H192" s="3" t="e">
        <f>VLOOKUP(E192,#REF!,1,0)</f>
        <v>#REF!</v>
      </c>
      <c r="I192" s="3" t="s">
        <v>36</v>
      </c>
      <c r="J192" s="3" t="s">
        <v>78</v>
      </c>
      <c r="K192" s="6" t="e">
        <f>CONCATENATE(H192,I192,G192,I192,OFFER!#REF!,I192,OFFER!#REF!,I192,IMAGEURL!$B$5)</f>
        <v>#REF!</v>
      </c>
      <c r="L192" s="3" t="e">
        <f>OFFER!#REF!</f>
        <v>#REF!</v>
      </c>
      <c r="M192" s="7" t="e">
        <f>VLOOKUP(E192,#REF!,5,0)</f>
        <v>#REF!</v>
      </c>
      <c r="N192" s="7" t="str">
        <f>IMAGEURL!$C$5</f>
        <v>Silver_Dawn</v>
      </c>
      <c r="O192" s="3"/>
      <c r="P192" s="3"/>
      <c r="Q192" s="3" t="e">
        <f>OFFER!#REF!</f>
        <v>#REF!</v>
      </c>
      <c r="R192" s="3"/>
      <c r="S192" s="3"/>
      <c r="T192" s="3" t="e">
        <f>OFFER!#REF!</f>
        <v>#REF!</v>
      </c>
      <c r="U192" s="3" t="s">
        <v>82</v>
      </c>
      <c r="V192" s="3" t="e">
        <f>OFFER!#REF!</f>
        <v>#REF!</v>
      </c>
      <c r="W192" s="3" t="s">
        <v>83</v>
      </c>
      <c r="X192" s="3"/>
      <c r="Y192" s="3"/>
      <c r="Z192" s="3"/>
      <c r="AA192" s="3"/>
      <c r="AB192" s="3"/>
      <c r="AC192" s="3"/>
      <c r="AD192" s="3"/>
      <c r="AE192" s="3"/>
      <c r="AF192" s="3"/>
      <c r="AG192" s="3"/>
      <c r="AH192" s="3"/>
      <c r="AI192" s="3"/>
      <c r="AJ192" s="3"/>
      <c r="AK192" s="3"/>
      <c r="AL192" s="3"/>
      <c r="AM192" s="3"/>
      <c r="AN192" s="3"/>
      <c r="AO192" s="3"/>
      <c r="AP192" s="3"/>
      <c r="AQ192" s="3"/>
      <c r="AR192" s="3" t="e">
        <f>OFFER!#REF!</f>
        <v>#REF!</v>
      </c>
      <c r="AS192" s="3" t="e">
        <f>OFFER!#REF!</f>
        <v>#REF!</v>
      </c>
      <c r="AT192" s="3"/>
    </row>
    <row r="193" spans="1:46" ht="15.75" customHeight="1" x14ac:dyDescent="0.2">
      <c r="A193" s="3">
        <v>35790</v>
      </c>
      <c r="B193" s="3" t="s">
        <v>98</v>
      </c>
      <c r="C193" s="3" t="s">
        <v>75</v>
      </c>
      <c r="D193" s="3" t="s">
        <v>76</v>
      </c>
      <c r="E193" s="3">
        <v>35790</v>
      </c>
      <c r="F193" s="3" t="str">
        <f>VLOOKUP(E193,Sheet5!$A:$C,3,0)</f>
        <v>New York</v>
      </c>
      <c r="G193" s="3" t="s">
        <v>86</v>
      </c>
      <c r="H193" s="3" t="e">
        <f>VLOOKUP(E193,#REF!,1,0)</f>
        <v>#REF!</v>
      </c>
      <c r="I193" s="3" t="s">
        <v>36</v>
      </c>
      <c r="J193" s="3" t="s">
        <v>78</v>
      </c>
      <c r="K193" s="6" t="e">
        <f>CONCATENATE(H193,I193,G193,I193,OFFER!#REF!,I193,OFFER!#REF!,I193,IMAGEURL!$B$6)</f>
        <v>#REF!</v>
      </c>
      <c r="L193" s="3" t="e">
        <f>OFFER!#REF!</f>
        <v>#REF!</v>
      </c>
      <c r="M193" s="7" t="e">
        <f>VLOOKUP(E193,#REF!,5,0)</f>
        <v>#REF!</v>
      </c>
      <c r="N193" s="7" t="str">
        <f>IMAGEURL!$C$6</f>
        <v>Bright_Dusk</v>
      </c>
      <c r="O193" s="3"/>
      <c r="P193" s="3"/>
      <c r="Q193" s="3" t="e">
        <f>OFFER!#REF!</f>
        <v>#REF!</v>
      </c>
      <c r="R193" s="3"/>
      <c r="S193" s="3" t="e">
        <f>OFFER!#REF!</f>
        <v>#REF!</v>
      </c>
      <c r="T193" s="3"/>
      <c r="U193" s="3" t="s">
        <v>79</v>
      </c>
      <c r="V193" s="3" t="e">
        <f>OFFER!#REF!</f>
        <v>#REF!</v>
      </c>
      <c r="W193" s="3" t="s">
        <v>80</v>
      </c>
      <c r="X193" s="3" t="e">
        <f>OFFER!#REF!</f>
        <v>#REF!</v>
      </c>
      <c r="Y193" s="3" t="s">
        <v>81</v>
      </c>
      <c r="Z193" s="3"/>
      <c r="AA193" s="3"/>
      <c r="AB193" s="3"/>
      <c r="AC193" s="3"/>
      <c r="AD193" s="3"/>
      <c r="AE193" s="3"/>
      <c r="AF193" s="3"/>
      <c r="AG193" s="3"/>
      <c r="AH193" s="3"/>
      <c r="AI193" s="3"/>
      <c r="AJ193" s="3"/>
      <c r="AK193" s="3"/>
      <c r="AL193" s="3"/>
      <c r="AM193" s="3"/>
      <c r="AN193" s="3"/>
      <c r="AO193" s="3"/>
      <c r="AP193" s="3"/>
      <c r="AQ193" s="3"/>
      <c r="AR193" s="3" t="e">
        <f>OFFER!#REF!</f>
        <v>#REF!</v>
      </c>
      <c r="AS193" s="3" t="e">
        <f>OFFER!#REF!</f>
        <v>#REF!</v>
      </c>
      <c r="AT193" s="3"/>
    </row>
    <row r="194" spans="1:46" ht="15.75" customHeight="1" x14ac:dyDescent="0.2">
      <c r="A194" s="3">
        <v>35790</v>
      </c>
      <c r="B194" s="3" t="s">
        <v>98</v>
      </c>
      <c r="C194" s="3" t="s">
        <v>75</v>
      </c>
      <c r="D194" s="3" t="s">
        <v>76</v>
      </c>
      <c r="E194" s="3">
        <v>35790</v>
      </c>
      <c r="F194" s="3" t="str">
        <f>VLOOKUP(E194,Sheet5!$A:$C,3,0)</f>
        <v>New York</v>
      </c>
      <c r="G194" s="3" t="s">
        <v>86</v>
      </c>
      <c r="H194" s="3" t="e">
        <f>VLOOKUP(E194,#REF!,1,0)</f>
        <v>#REF!</v>
      </c>
      <c r="I194" s="3" t="s">
        <v>36</v>
      </c>
      <c r="J194" s="3" t="s">
        <v>78</v>
      </c>
      <c r="K194" s="6" t="e">
        <f>CONCATENATE(H194,I194,G194,I194,OFFER!#REF!,I194,OFFER!#REF!,I194,IMAGEURL!$B$6)</f>
        <v>#REF!</v>
      </c>
      <c r="L194" s="3" t="e">
        <f>OFFER!#REF!</f>
        <v>#REF!</v>
      </c>
      <c r="M194" s="7" t="e">
        <f>VLOOKUP(E194,#REF!,5,0)</f>
        <v>#REF!</v>
      </c>
      <c r="N194" s="7" t="str">
        <f>IMAGEURL!$C$6</f>
        <v>Bright_Dusk</v>
      </c>
      <c r="O194" s="3"/>
      <c r="P194" s="3"/>
      <c r="Q194" s="3" t="e">
        <f>OFFER!#REF!</f>
        <v>#REF!</v>
      </c>
      <c r="R194" s="3"/>
      <c r="S194" s="3"/>
      <c r="T194" s="3" t="e">
        <f>OFFER!#REF!</f>
        <v>#REF!</v>
      </c>
      <c r="U194" s="3" t="s">
        <v>82</v>
      </c>
      <c r="V194" s="3" t="e">
        <f>OFFER!#REF!</f>
        <v>#REF!</v>
      </c>
      <c r="W194" s="3" t="s">
        <v>83</v>
      </c>
      <c r="X194" s="3"/>
      <c r="Y194" s="3"/>
      <c r="Z194" s="3"/>
      <c r="AA194" s="3"/>
      <c r="AB194" s="3"/>
      <c r="AC194" s="3"/>
      <c r="AD194" s="3"/>
      <c r="AE194" s="3"/>
      <c r="AF194" s="3"/>
      <c r="AG194" s="3"/>
      <c r="AH194" s="3"/>
      <c r="AI194" s="3"/>
      <c r="AJ194" s="3"/>
      <c r="AK194" s="3"/>
      <c r="AL194" s="3"/>
      <c r="AM194" s="3"/>
      <c r="AN194" s="3"/>
      <c r="AO194" s="3"/>
      <c r="AP194" s="3"/>
      <c r="AQ194" s="3"/>
      <c r="AR194" s="3" t="e">
        <f>OFFER!#REF!</f>
        <v>#REF!</v>
      </c>
      <c r="AS194" s="3" t="e">
        <f>OFFER!#REF!</f>
        <v>#REF!</v>
      </c>
      <c r="AT194" s="3"/>
    </row>
    <row r="195" spans="1:46" ht="15.75" customHeight="1" x14ac:dyDescent="0.2">
      <c r="A195" s="3">
        <v>35790</v>
      </c>
      <c r="B195" s="3" t="s">
        <v>98</v>
      </c>
      <c r="C195" s="3" t="s">
        <v>75</v>
      </c>
      <c r="D195" s="3" t="s">
        <v>76</v>
      </c>
      <c r="E195" s="3">
        <v>35790</v>
      </c>
      <c r="F195" s="3" t="str">
        <f>VLOOKUP(E195,Sheet5!$A:$C,3,0)</f>
        <v>New York</v>
      </c>
      <c r="G195" s="3" t="s">
        <v>86</v>
      </c>
      <c r="H195" s="3" t="e">
        <f>VLOOKUP(E195,#REF!,1,0)</f>
        <v>#REF!</v>
      </c>
      <c r="I195" s="3" t="s">
        <v>36</v>
      </c>
      <c r="J195" s="3" t="s">
        <v>78</v>
      </c>
      <c r="K195" s="6" t="e">
        <f>CONCATENATE(H195,I195,G195,I195,OFFER!#REF!,I195,OFFER!#REF!,I195,IMAGEURL!$B$7)</f>
        <v>#REF!</v>
      </c>
      <c r="L195" s="3" t="e">
        <f>OFFER!#REF!</f>
        <v>#REF!</v>
      </c>
      <c r="M195" s="7" t="e">
        <f>VLOOKUP(E195,#REF!,5,0)</f>
        <v>#REF!</v>
      </c>
      <c r="N195" s="7" t="str">
        <f>IMAGEURL!$C$7</f>
        <v>Vapour_Grey</v>
      </c>
      <c r="O195" s="3"/>
      <c r="P195" s="3"/>
      <c r="Q195" s="3" t="e">
        <f>OFFER!#REF!</f>
        <v>#REF!</v>
      </c>
      <c r="R195" s="3"/>
      <c r="S195" s="3" t="e">
        <f>OFFER!#REF!</f>
        <v>#REF!</v>
      </c>
      <c r="T195" s="3"/>
      <c r="U195" s="3" t="s">
        <v>79</v>
      </c>
      <c r="V195" s="3" t="e">
        <f>OFFER!#REF!</f>
        <v>#REF!</v>
      </c>
      <c r="W195" s="3" t="s">
        <v>80</v>
      </c>
      <c r="X195" s="3" t="e">
        <f>OFFER!#REF!</f>
        <v>#REF!</v>
      </c>
      <c r="Y195" s="3" t="s">
        <v>81</v>
      </c>
      <c r="Z195" s="3"/>
      <c r="AA195" s="3"/>
      <c r="AB195" s="3"/>
      <c r="AC195" s="3"/>
      <c r="AD195" s="3"/>
      <c r="AE195" s="3"/>
      <c r="AF195" s="3"/>
      <c r="AG195" s="3"/>
      <c r="AH195" s="3"/>
      <c r="AI195" s="3"/>
      <c r="AJ195" s="3"/>
      <c r="AK195" s="3"/>
      <c r="AL195" s="3"/>
      <c r="AM195" s="3"/>
      <c r="AN195" s="3"/>
      <c r="AO195" s="3"/>
      <c r="AP195" s="3"/>
      <c r="AQ195" s="3"/>
      <c r="AR195" s="3" t="e">
        <f>OFFER!#REF!</f>
        <v>#REF!</v>
      </c>
      <c r="AS195" s="3" t="e">
        <f>OFFER!#REF!</f>
        <v>#REF!</v>
      </c>
      <c r="AT195" s="3"/>
    </row>
    <row r="196" spans="1:46" ht="15.75" customHeight="1" x14ac:dyDescent="0.2">
      <c r="A196" s="3">
        <v>35790</v>
      </c>
      <c r="B196" s="3" t="s">
        <v>98</v>
      </c>
      <c r="C196" s="3" t="s">
        <v>75</v>
      </c>
      <c r="D196" s="3" t="s">
        <v>76</v>
      </c>
      <c r="E196" s="3">
        <v>35790</v>
      </c>
      <c r="F196" s="3" t="str">
        <f>VLOOKUP(E196,Sheet5!$A:$C,3,0)</f>
        <v>New York</v>
      </c>
      <c r="G196" s="3" t="s">
        <v>86</v>
      </c>
      <c r="H196" s="3" t="e">
        <f>VLOOKUP(E196,#REF!,1,0)</f>
        <v>#REF!</v>
      </c>
      <c r="I196" s="3" t="s">
        <v>36</v>
      </c>
      <c r="J196" s="3" t="s">
        <v>78</v>
      </c>
      <c r="K196" s="6" t="e">
        <f>CONCATENATE(H196,I196,G196,I196,OFFER!#REF!,I196,OFFER!#REF!,I196,IMAGEURL!$B$7)</f>
        <v>#REF!</v>
      </c>
      <c r="L196" s="3" t="e">
        <f>OFFER!#REF!</f>
        <v>#REF!</v>
      </c>
      <c r="M196" s="7" t="e">
        <f>VLOOKUP(E196,#REF!,5,0)</f>
        <v>#REF!</v>
      </c>
      <c r="N196" s="7" t="str">
        <f>IMAGEURL!$C$7</f>
        <v>Vapour_Grey</v>
      </c>
      <c r="O196" s="3"/>
      <c r="P196" s="3"/>
      <c r="Q196" s="3" t="e">
        <f>OFFER!#REF!</f>
        <v>#REF!</v>
      </c>
      <c r="R196" s="3"/>
      <c r="S196" s="3"/>
      <c r="T196" s="3" t="e">
        <f>OFFER!#REF!</f>
        <v>#REF!</v>
      </c>
      <c r="U196" s="3" t="s">
        <v>82</v>
      </c>
      <c r="V196" s="3" t="e">
        <f>OFFER!#REF!</f>
        <v>#REF!</v>
      </c>
      <c r="W196" s="3" t="s">
        <v>83</v>
      </c>
      <c r="X196" s="3"/>
      <c r="Y196" s="3"/>
      <c r="Z196" s="3"/>
      <c r="AA196" s="3"/>
      <c r="AB196" s="3"/>
      <c r="AC196" s="3"/>
      <c r="AD196" s="3"/>
      <c r="AE196" s="3"/>
      <c r="AF196" s="3"/>
      <c r="AG196" s="3"/>
      <c r="AH196" s="3"/>
      <c r="AI196" s="3"/>
      <c r="AJ196" s="3"/>
      <c r="AK196" s="3"/>
      <c r="AL196" s="3"/>
      <c r="AM196" s="3"/>
      <c r="AN196" s="3"/>
      <c r="AO196" s="3"/>
      <c r="AP196" s="3"/>
      <c r="AQ196" s="3"/>
      <c r="AR196" s="3" t="e">
        <f>OFFER!#REF!</f>
        <v>#REF!</v>
      </c>
      <c r="AS196" s="3" t="e">
        <f>OFFER!#REF!</f>
        <v>#REF!</v>
      </c>
      <c r="AT196" s="3"/>
    </row>
    <row r="197" spans="1:46" ht="15.75" customHeight="1" x14ac:dyDescent="0.2">
      <c r="A197" s="3">
        <v>35790</v>
      </c>
      <c r="B197" s="3" t="s">
        <v>98</v>
      </c>
      <c r="C197" s="3" t="s">
        <v>75</v>
      </c>
      <c r="D197" s="3" t="s">
        <v>76</v>
      </c>
      <c r="E197" s="3">
        <v>35790</v>
      </c>
      <c r="F197" s="3" t="str">
        <f>VLOOKUP(E197,Sheet5!$A:$C,3,0)</f>
        <v>New York</v>
      </c>
      <c r="G197" s="3" t="s">
        <v>86</v>
      </c>
      <c r="H197" s="3" t="e">
        <f>VLOOKUP(E197,#REF!,1,0)</f>
        <v>#REF!</v>
      </c>
      <c r="I197" s="3" t="s">
        <v>36</v>
      </c>
      <c r="J197" s="3" t="s">
        <v>78</v>
      </c>
      <c r="K197" s="6" t="e">
        <f>CONCATENATE(H197,I197,G197,I197,OFFER!#REF!,I197,OFFER!#REF!,I197,IMAGEURL!$B$8)</f>
        <v>#REF!</v>
      </c>
      <c r="L197" s="3" t="e">
        <f>OFFER!#REF!</f>
        <v>#REF!</v>
      </c>
      <c r="M197" s="7" t="e">
        <f>VLOOKUP(E197,#REF!,5,0)</f>
        <v>#REF!</v>
      </c>
      <c r="N197" s="7" t="str">
        <f>IMAGEURL!$C$8</f>
        <v>Crystal_White</v>
      </c>
      <c r="O197" s="3"/>
      <c r="P197" s="3"/>
      <c r="Q197" s="3" t="e">
        <f>OFFER!#REF!</f>
        <v>#REF!</v>
      </c>
      <c r="R197" s="3"/>
      <c r="S197" s="3" t="e">
        <f>OFFER!#REF!</f>
        <v>#REF!</v>
      </c>
      <c r="T197" s="3"/>
      <c r="U197" s="3" t="s">
        <v>79</v>
      </c>
      <c r="V197" s="3" t="e">
        <f>OFFER!#REF!</f>
        <v>#REF!</v>
      </c>
      <c r="W197" s="3" t="s">
        <v>80</v>
      </c>
      <c r="X197" s="3" t="e">
        <f>OFFER!#REF!</f>
        <v>#REF!</v>
      </c>
      <c r="Y197" s="3" t="s">
        <v>81</v>
      </c>
      <c r="Z197" s="3"/>
      <c r="AA197" s="3"/>
      <c r="AB197" s="3"/>
      <c r="AC197" s="3"/>
      <c r="AD197" s="3"/>
      <c r="AE197" s="3"/>
      <c r="AF197" s="3"/>
      <c r="AG197" s="3"/>
      <c r="AH197" s="3"/>
      <c r="AI197" s="3"/>
      <c r="AJ197" s="3"/>
      <c r="AK197" s="3"/>
      <c r="AL197" s="3"/>
      <c r="AM197" s="3"/>
      <c r="AN197" s="3"/>
      <c r="AO197" s="3"/>
      <c r="AP197" s="3"/>
      <c r="AQ197" s="3"/>
      <c r="AR197" s="3" t="e">
        <f>OFFER!#REF!</f>
        <v>#REF!</v>
      </c>
      <c r="AS197" s="3" t="e">
        <f>OFFER!#REF!</f>
        <v>#REF!</v>
      </c>
      <c r="AT197" s="3"/>
    </row>
    <row r="198" spans="1:46" ht="15.75" customHeight="1" x14ac:dyDescent="0.2">
      <c r="A198" s="3">
        <v>35790</v>
      </c>
      <c r="B198" s="3" t="s">
        <v>98</v>
      </c>
      <c r="C198" s="3" t="s">
        <v>75</v>
      </c>
      <c r="D198" s="3" t="s">
        <v>76</v>
      </c>
      <c r="E198" s="3">
        <v>35790</v>
      </c>
      <c r="F198" s="3" t="str">
        <f>VLOOKUP(E198,Sheet5!$A:$C,3,0)</f>
        <v>New York</v>
      </c>
      <c r="G198" s="3" t="s">
        <v>86</v>
      </c>
      <c r="H198" s="3" t="e">
        <f>VLOOKUP(E198,#REF!,1,0)</f>
        <v>#REF!</v>
      </c>
      <c r="I198" s="3" t="s">
        <v>36</v>
      </c>
      <c r="J198" s="3" t="s">
        <v>78</v>
      </c>
      <c r="K198" s="6" t="e">
        <f>CONCATENATE(H198,I198,G198,I198,OFFER!#REF!,I198,OFFER!#REF!,I198,IMAGEURL!$B$8)</f>
        <v>#REF!</v>
      </c>
      <c r="L198" s="3" t="e">
        <f>OFFER!#REF!</f>
        <v>#REF!</v>
      </c>
      <c r="M198" s="7" t="e">
        <f>VLOOKUP(E198,#REF!,5,0)</f>
        <v>#REF!</v>
      </c>
      <c r="N198" s="7" t="str">
        <f>IMAGEURL!$C$8</f>
        <v>Crystal_White</v>
      </c>
      <c r="O198" s="3"/>
      <c r="P198" s="3"/>
      <c r="Q198" s="3" t="e">
        <f>OFFER!#REF!</f>
        <v>#REF!</v>
      </c>
      <c r="R198" s="3"/>
      <c r="S198" s="3"/>
      <c r="T198" s="3" t="e">
        <f>OFFER!#REF!</f>
        <v>#REF!</v>
      </c>
      <c r="U198" s="3" t="s">
        <v>82</v>
      </c>
      <c r="V198" s="3" t="e">
        <f>OFFER!#REF!</f>
        <v>#REF!</v>
      </c>
      <c r="W198" s="3" t="s">
        <v>83</v>
      </c>
      <c r="X198" s="3"/>
      <c r="Y198" s="3"/>
      <c r="Z198" s="3"/>
      <c r="AA198" s="3"/>
      <c r="AB198" s="3"/>
      <c r="AC198" s="3"/>
      <c r="AD198" s="3"/>
      <c r="AE198" s="3"/>
      <c r="AF198" s="3"/>
      <c r="AG198" s="3"/>
      <c r="AH198" s="3"/>
      <c r="AI198" s="3"/>
      <c r="AJ198" s="3"/>
      <c r="AK198" s="3"/>
      <c r="AL198" s="3"/>
      <c r="AM198" s="3"/>
      <c r="AN198" s="3"/>
      <c r="AO198" s="3"/>
      <c r="AP198" s="3"/>
      <c r="AQ198" s="3"/>
      <c r="AR198" s="3" t="e">
        <f>OFFER!#REF!</f>
        <v>#REF!</v>
      </c>
      <c r="AS198" s="3" t="e">
        <f>OFFER!#REF!</f>
        <v>#REF!</v>
      </c>
      <c r="AT198" s="3"/>
    </row>
    <row r="199" spans="1:46" ht="15.75" customHeight="1" x14ac:dyDescent="0.2">
      <c r="A199" s="3">
        <v>36180</v>
      </c>
      <c r="B199" s="3" t="s">
        <v>99</v>
      </c>
      <c r="C199" s="3" t="s">
        <v>75</v>
      </c>
      <c r="D199" s="3" t="s">
        <v>100</v>
      </c>
      <c r="E199" s="3">
        <v>36180</v>
      </c>
      <c r="F199" s="3" t="str">
        <f>VLOOKUP(E199,Sheet5!$A:$C,3,0)</f>
        <v>Boston</v>
      </c>
      <c r="G199" s="3" t="s">
        <v>77</v>
      </c>
      <c r="H199" s="3" t="e">
        <f>VLOOKUP(E199,#REF!,1,0)</f>
        <v>#REF!</v>
      </c>
      <c r="I199" s="3" t="s">
        <v>36</v>
      </c>
      <c r="J199" s="3" t="s">
        <v>78</v>
      </c>
      <c r="K199" s="6" t="e">
        <f>CONCATENATE(H199,I199,G199,I199,OFFER!#REF!,I199,OFFER!#REF!,I199,IMAGEURL!$B$2)</f>
        <v>#REF!</v>
      </c>
      <c r="L199" s="3" t="e">
        <f>OFFER!#REF!</f>
        <v>#REF!</v>
      </c>
      <c r="M199" s="7" t="e">
        <f>VLOOKUP(E199,#REF!,5,0)</f>
        <v>#REF!</v>
      </c>
      <c r="N199" s="7" t="str">
        <f>IMAGEURL!$C$2</f>
        <v>Onyx_Black</v>
      </c>
      <c r="O199" s="3"/>
      <c r="P199" s="3"/>
      <c r="Q199" s="3" t="e">
        <f>OFFER!#REF!</f>
        <v>#REF!</v>
      </c>
      <c r="R199" s="3"/>
      <c r="S199" s="3" t="e">
        <f>OFFER!#REF!</f>
        <v>#REF!</v>
      </c>
      <c r="T199" s="3"/>
      <c r="U199" s="3" t="s">
        <v>79</v>
      </c>
      <c r="V199" s="3" t="e">
        <f>OFFER!#REF!</f>
        <v>#REF!</v>
      </c>
      <c r="W199" s="3" t="s">
        <v>80</v>
      </c>
      <c r="X199" s="3" t="e">
        <f>OFFER!#REF!</f>
        <v>#REF!</v>
      </c>
      <c r="Y199" s="3" t="s">
        <v>81</v>
      </c>
      <c r="Z199" s="3"/>
      <c r="AA199" s="3"/>
      <c r="AB199" s="3"/>
      <c r="AC199" s="3"/>
      <c r="AD199" s="3"/>
      <c r="AE199" s="3"/>
      <c r="AF199" s="3"/>
      <c r="AG199" s="3"/>
      <c r="AH199" s="3"/>
      <c r="AI199" s="3"/>
      <c r="AJ199" s="3"/>
      <c r="AK199" s="3"/>
      <c r="AL199" s="3"/>
      <c r="AM199" s="3"/>
      <c r="AN199" s="3"/>
      <c r="AO199" s="3"/>
      <c r="AP199" s="3"/>
      <c r="AQ199" s="3"/>
      <c r="AR199" s="3" t="e">
        <f>OFFER!#REF!</f>
        <v>#REF!</v>
      </c>
      <c r="AS199" s="3" t="e">
        <f>OFFER!#REF!</f>
        <v>#REF!</v>
      </c>
      <c r="AT199" s="3"/>
    </row>
    <row r="200" spans="1:46" ht="15.75" customHeight="1" x14ac:dyDescent="0.2">
      <c r="A200" s="3">
        <v>36180</v>
      </c>
      <c r="B200" s="3" t="s">
        <v>99</v>
      </c>
      <c r="C200" s="3" t="s">
        <v>75</v>
      </c>
      <c r="D200" s="3" t="s">
        <v>100</v>
      </c>
      <c r="E200" s="3">
        <v>36180</v>
      </c>
      <c r="F200" s="3" t="str">
        <f>VLOOKUP(E200,Sheet5!$A:$C,3,0)</f>
        <v>Boston</v>
      </c>
      <c r="G200" s="5" t="s">
        <v>77</v>
      </c>
      <c r="H200" s="3" t="e">
        <f>VLOOKUP(E200,#REF!,1,0)</f>
        <v>#REF!</v>
      </c>
      <c r="I200" s="3" t="s">
        <v>36</v>
      </c>
      <c r="J200" s="3" t="s">
        <v>78</v>
      </c>
      <c r="K200" s="6" t="e">
        <f>CONCATENATE(H200,I200,G200,I200,OFFER!#REF!,I200,OFFER!#REF!,I200,IMAGEURL!$B$2)</f>
        <v>#REF!</v>
      </c>
      <c r="L200" s="3" t="e">
        <f>OFFER!#REF!</f>
        <v>#REF!</v>
      </c>
      <c r="M200" s="7" t="e">
        <f>VLOOKUP(E200,#REF!,5,0)</f>
        <v>#REF!</v>
      </c>
      <c r="N200" s="7" t="str">
        <f>IMAGEURL!$C$2</f>
        <v>Onyx_Black</v>
      </c>
      <c r="O200" s="3"/>
      <c r="P200" s="3"/>
      <c r="Q200" s="3" t="e">
        <f>OFFER!#REF!</f>
        <v>#REF!</v>
      </c>
      <c r="R200" s="3"/>
      <c r="S200" s="3"/>
      <c r="T200" s="3" t="e">
        <f>OFFER!#REF!</f>
        <v>#REF!</v>
      </c>
      <c r="U200" s="3" t="s">
        <v>82</v>
      </c>
      <c r="V200" s="3" t="e">
        <f>OFFER!#REF!</f>
        <v>#REF!</v>
      </c>
      <c r="W200" s="3" t="s">
        <v>83</v>
      </c>
      <c r="X200" s="3"/>
      <c r="Y200" s="3"/>
      <c r="Z200" s="3"/>
      <c r="AA200" s="3"/>
      <c r="AB200" s="3"/>
      <c r="AC200" s="3"/>
      <c r="AD200" s="3"/>
      <c r="AE200" s="3"/>
      <c r="AF200" s="3"/>
      <c r="AG200" s="3"/>
      <c r="AH200" s="3"/>
      <c r="AI200" s="3"/>
      <c r="AJ200" s="3"/>
      <c r="AK200" s="3"/>
      <c r="AL200" s="3"/>
      <c r="AM200" s="3"/>
      <c r="AN200" s="3"/>
      <c r="AO200" s="3"/>
      <c r="AP200" s="3"/>
      <c r="AQ200" s="3"/>
      <c r="AR200" s="3" t="e">
        <f>OFFER!#REF!</f>
        <v>#REF!</v>
      </c>
      <c r="AS200" s="3" t="e">
        <f>OFFER!#REF!</f>
        <v>#REF!</v>
      </c>
      <c r="AT200" s="3"/>
    </row>
    <row r="201" spans="1:46" ht="15.75" customHeight="1" x14ac:dyDescent="0.2">
      <c r="A201" s="3">
        <v>36180</v>
      </c>
      <c r="B201" s="3" t="s">
        <v>99</v>
      </c>
      <c r="C201" s="3" t="s">
        <v>75</v>
      </c>
      <c r="D201" s="3" t="s">
        <v>100</v>
      </c>
      <c r="E201" s="3">
        <v>36180</v>
      </c>
      <c r="F201" s="3" t="str">
        <f>VLOOKUP(E201,Sheet5!$A:$C,3,0)</f>
        <v>Boston</v>
      </c>
      <c r="G201" s="5" t="s">
        <v>77</v>
      </c>
      <c r="H201" s="3" t="e">
        <f>VLOOKUP(E201,#REF!,1,0)</f>
        <v>#REF!</v>
      </c>
      <c r="I201" s="3" t="s">
        <v>36</v>
      </c>
      <c r="J201" s="3" t="s">
        <v>78</v>
      </c>
      <c r="K201" s="6" t="e">
        <f>CONCATENATE(H201,I201,G201,I201,OFFER!#REF!,I201,OFFER!#REF!,I201,IMAGEURL!$B$3)</f>
        <v>#REF!</v>
      </c>
      <c r="L201" s="3" t="e">
        <f>OFFER!#REF!</f>
        <v>#REF!</v>
      </c>
      <c r="M201" s="7" t="e">
        <f>VLOOKUP(E201,#REF!,5,0)</f>
        <v>#REF!</v>
      </c>
      <c r="N201" s="7" t="str">
        <f>IMAGEURL!$C$3</f>
        <v>Denim_Blue</v>
      </c>
      <c r="O201" s="3"/>
      <c r="P201" s="3"/>
      <c r="Q201" s="3" t="e">
        <f>OFFER!#REF!</f>
        <v>#REF!</v>
      </c>
      <c r="R201" s="3"/>
      <c r="S201" s="3" t="e">
        <f>OFFER!#REF!</f>
        <v>#REF!</v>
      </c>
      <c r="T201" s="3"/>
      <c r="U201" s="3" t="s">
        <v>79</v>
      </c>
      <c r="V201" s="3" t="e">
        <f>OFFER!#REF!</f>
        <v>#REF!</v>
      </c>
      <c r="W201" s="3" t="s">
        <v>80</v>
      </c>
      <c r="X201" s="3" t="e">
        <f>OFFER!#REF!</f>
        <v>#REF!</v>
      </c>
      <c r="Y201" s="3" t="s">
        <v>81</v>
      </c>
      <c r="Z201" s="3"/>
      <c r="AA201" s="3"/>
      <c r="AB201" s="3"/>
      <c r="AC201" s="3"/>
      <c r="AD201" s="3"/>
      <c r="AE201" s="3"/>
      <c r="AF201" s="3"/>
      <c r="AG201" s="3"/>
      <c r="AH201" s="3"/>
      <c r="AI201" s="3"/>
      <c r="AJ201" s="3"/>
      <c r="AK201" s="3"/>
      <c r="AL201" s="3"/>
      <c r="AM201" s="3"/>
      <c r="AN201" s="3"/>
      <c r="AO201" s="3"/>
      <c r="AP201" s="3"/>
      <c r="AQ201" s="3"/>
      <c r="AR201" s="3" t="e">
        <f>OFFER!#REF!</f>
        <v>#REF!</v>
      </c>
      <c r="AS201" s="3" t="e">
        <f>OFFER!#REF!</f>
        <v>#REF!</v>
      </c>
      <c r="AT201" s="3"/>
    </row>
    <row r="202" spans="1:46" ht="15.75" customHeight="1" x14ac:dyDescent="0.2">
      <c r="A202" s="3">
        <v>36180</v>
      </c>
      <c r="B202" s="3" t="s">
        <v>99</v>
      </c>
      <c r="C202" s="3" t="s">
        <v>75</v>
      </c>
      <c r="D202" s="3" t="s">
        <v>100</v>
      </c>
      <c r="E202" s="3">
        <v>36180</v>
      </c>
      <c r="F202" s="3" t="str">
        <f>VLOOKUP(E202,Sheet5!$A:$C,3,0)</f>
        <v>Boston</v>
      </c>
      <c r="G202" s="3" t="s">
        <v>77</v>
      </c>
      <c r="H202" s="3" t="e">
        <f>VLOOKUP(E202,#REF!,1,0)</f>
        <v>#REF!</v>
      </c>
      <c r="I202" s="3" t="s">
        <v>36</v>
      </c>
      <c r="J202" s="3" t="s">
        <v>78</v>
      </c>
      <c r="K202" s="6" t="e">
        <f>CONCATENATE(H202,I202,G202,I202,OFFER!#REF!,I202,OFFER!#REF!,I202,IMAGEURL!$B$3)</f>
        <v>#REF!</v>
      </c>
      <c r="L202" s="3" t="e">
        <f>OFFER!#REF!</f>
        <v>#REF!</v>
      </c>
      <c r="M202" s="7" t="e">
        <f>VLOOKUP(E202,#REF!,5,0)</f>
        <v>#REF!</v>
      </c>
      <c r="N202" s="7" t="str">
        <f>IMAGEURL!$C$3</f>
        <v>Denim_Blue</v>
      </c>
      <c r="O202" s="3"/>
      <c r="P202" s="3"/>
      <c r="Q202" s="3" t="e">
        <f>OFFER!#REF!</f>
        <v>#REF!</v>
      </c>
      <c r="R202" s="3"/>
      <c r="S202" s="3"/>
      <c r="T202" s="3" t="e">
        <f>OFFER!#REF!</f>
        <v>#REF!</v>
      </c>
      <c r="U202" s="3" t="s">
        <v>82</v>
      </c>
      <c r="V202" s="3" t="e">
        <f>OFFER!#REF!</f>
        <v>#REF!</v>
      </c>
      <c r="W202" s="3" t="s">
        <v>83</v>
      </c>
      <c r="X202" s="3"/>
      <c r="Y202" s="3"/>
      <c r="Z202" s="3"/>
      <c r="AA202" s="3"/>
      <c r="AB202" s="3"/>
      <c r="AC202" s="3"/>
      <c r="AD202" s="3"/>
      <c r="AE202" s="3"/>
      <c r="AF202" s="3"/>
      <c r="AG202" s="3"/>
      <c r="AH202" s="3"/>
      <c r="AI202" s="3"/>
      <c r="AJ202" s="3"/>
      <c r="AK202" s="3"/>
      <c r="AL202" s="3"/>
      <c r="AM202" s="3"/>
      <c r="AN202" s="3"/>
      <c r="AO202" s="3"/>
      <c r="AP202" s="3"/>
      <c r="AQ202" s="3"/>
      <c r="AR202" s="3" t="e">
        <f>OFFER!#REF!</f>
        <v>#REF!</v>
      </c>
      <c r="AS202" s="3" t="e">
        <f>OFFER!#REF!</f>
        <v>#REF!</v>
      </c>
      <c r="AT202" s="3"/>
    </row>
    <row r="203" spans="1:46" ht="15.75" customHeight="1" x14ac:dyDescent="0.2">
      <c r="A203" s="3">
        <v>36180</v>
      </c>
      <c r="B203" s="3" t="s">
        <v>99</v>
      </c>
      <c r="C203" s="3" t="s">
        <v>75</v>
      </c>
      <c r="D203" s="3" t="s">
        <v>100</v>
      </c>
      <c r="E203" s="3">
        <v>36180</v>
      </c>
      <c r="F203" s="3" t="str">
        <f>VLOOKUP(E203,Sheet5!$A:$C,3,0)</f>
        <v>Boston</v>
      </c>
      <c r="G203" s="3" t="s">
        <v>77</v>
      </c>
      <c r="H203" s="3" t="e">
        <f>VLOOKUP(E203,#REF!,1,0)</f>
        <v>#REF!</v>
      </c>
      <c r="I203" s="3" t="s">
        <v>36</v>
      </c>
      <c r="J203" s="3" t="s">
        <v>78</v>
      </c>
      <c r="K203" s="6" t="e">
        <f>CONCATENATE(H203,I203,G203,I203,OFFER!#REF!,I203,OFFER!#REF!,I203,IMAGEURL!$B$4)</f>
        <v>#REF!</v>
      </c>
      <c r="L203" s="3" t="e">
        <f>OFFER!#REF!</f>
        <v>#REF!</v>
      </c>
      <c r="M203" s="7" t="e">
        <f>VLOOKUP(E203,#REF!,5,0)</f>
        <v>#REF!</v>
      </c>
      <c r="N203" s="7" t="str">
        <f>IMAGEURL!$C$4</f>
        <v>Platinum_Grey</v>
      </c>
      <c r="O203" s="3"/>
      <c r="P203" s="3"/>
      <c r="Q203" s="3" t="e">
        <f>OFFER!#REF!</f>
        <v>#REF!</v>
      </c>
      <c r="R203" s="3"/>
      <c r="S203" s="3" t="e">
        <f>OFFER!#REF!</f>
        <v>#REF!</v>
      </c>
      <c r="T203" s="3"/>
      <c r="U203" s="3" t="s">
        <v>79</v>
      </c>
      <c r="V203" s="3" t="e">
        <f>OFFER!#REF!</f>
        <v>#REF!</v>
      </c>
      <c r="W203" s="3" t="s">
        <v>80</v>
      </c>
      <c r="X203" s="3" t="e">
        <f>OFFER!#REF!</f>
        <v>#REF!</v>
      </c>
      <c r="Y203" s="3" t="s">
        <v>81</v>
      </c>
      <c r="Z203" s="3"/>
      <c r="AA203" s="3"/>
      <c r="AB203" s="3"/>
      <c r="AC203" s="3"/>
      <c r="AD203" s="3"/>
      <c r="AE203" s="3"/>
      <c r="AF203" s="3"/>
      <c r="AG203" s="3"/>
      <c r="AH203" s="3"/>
      <c r="AI203" s="3"/>
      <c r="AJ203" s="3"/>
      <c r="AK203" s="3"/>
      <c r="AL203" s="3"/>
      <c r="AM203" s="3"/>
      <c r="AN203" s="3"/>
      <c r="AO203" s="3"/>
      <c r="AP203" s="3"/>
      <c r="AQ203" s="3"/>
      <c r="AR203" s="3" t="e">
        <f>OFFER!#REF!</f>
        <v>#REF!</v>
      </c>
      <c r="AS203" s="3" t="e">
        <f>OFFER!#REF!</f>
        <v>#REF!</v>
      </c>
      <c r="AT203" s="3"/>
    </row>
    <row r="204" spans="1:46" ht="15.75" customHeight="1" x14ac:dyDescent="0.2">
      <c r="A204" s="3">
        <v>36180</v>
      </c>
      <c r="B204" s="3" t="s">
        <v>99</v>
      </c>
      <c r="C204" s="3" t="s">
        <v>75</v>
      </c>
      <c r="D204" s="3" t="s">
        <v>100</v>
      </c>
      <c r="E204" s="3">
        <v>36180</v>
      </c>
      <c r="F204" s="3" t="str">
        <f>VLOOKUP(E204,Sheet5!$A:$C,3,0)</f>
        <v>Boston</v>
      </c>
      <c r="G204" s="3" t="s">
        <v>77</v>
      </c>
      <c r="H204" s="3" t="e">
        <f>VLOOKUP(E204,#REF!,1,0)</f>
        <v>#REF!</v>
      </c>
      <c r="I204" s="3" t="s">
        <v>36</v>
      </c>
      <c r="J204" s="3" t="s">
        <v>78</v>
      </c>
      <c r="K204" s="6" t="e">
        <f>CONCATENATE(H204,I204,G204,I204,OFFER!#REF!,I204,OFFER!#REF!,I204,IMAGEURL!$B$4)</f>
        <v>#REF!</v>
      </c>
      <c r="L204" s="3" t="e">
        <f>OFFER!#REF!</f>
        <v>#REF!</v>
      </c>
      <c r="M204" s="7" t="e">
        <f>VLOOKUP(E204,#REF!,5,0)</f>
        <v>#REF!</v>
      </c>
      <c r="N204" s="7" t="str">
        <f>IMAGEURL!$C$4</f>
        <v>Platinum_Grey</v>
      </c>
      <c r="O204" s="3"/>
      <c r="P204" s="3"/>
      <c r="Q204" s="3" t="e">
        <f>OFFER!#REF!</f>
        <v>#REF!</v>
      </c>
      <c r="R204" s="3"/>
      <c r="S204" s="3"/>
      <c r="T204" s="3" t="e">
        <f>OFFER!#REF!</f>
        <v>#REF!</v>
      </c>
      <c r="U204" s="3" t="s">
        <v>82</v>
      </c>
      <c r="V204" s="3" t="e">
        <f>OFFER!#REF!</f>
        <v>#REF!</v>
      </c>
      <c r="W204" s="3" t="s">
        <v>83</v>
      </c>
      <c r="X204" s="3"/>
      <c r="Y204" s="3"/>
      <c r="Z204" s="3"/>
      <c r="AA204" s="3"/>
      <c r="AB204" s="3"/>
      <c r="AC204" s="3"/>
      <c r="AD204" s="3"/>
      <c r="AE204" s="3"/>
      <c r="AF204" s="3"/>
      <c r="AG204" s="3"/>
      <c r="AH204" s="3"/>
      <c r="AI204" s="3"/>
      <c r="AJ204" s="3"/>
      <c r="AK204" s="3"/>
      <c r="AL204" s="3"/>
      <c r="AM204" s="3"/>
      <c r="AN204" s="3"/>
      <c r="AO204" s="3"/>
      <c r="AP204" s="3"/>
      <c r="AQ204" s="3"/>
      <c r="AR204" s="3" t="e">
        <f>OFFER!#REF!</f>
        <v>#REF!</v>
      </c>
      <c r="AS204" s="3" t="e">
        <f>OFFER!#REF!</f>
        <v>#REF!</v>
      </c>
      <c r="AT204" s="3"/>
    </row>
    <row r="205" spans="1:46" ht="15.75" customHeight="1" x14ac:dyDescent="0.2">
      <c r="A205" s="3">
        <v>36180</v>
      </c>
      <c r="B205" s="3" t="s">
        <v>99</v>
      </c>
      <c r="C205" s="3" t="s">
        <v>75</v>
      </c>
      <c r="D205" s="3" t="s">
        <v>100</v>
      </c>
      <c r="E205" s="3">
        <v>36180</v>
      </c>
      <c r="F205" s="3" t="str">
        <f>VLOOKUP(E205,Sheet5!$A:$C,3,0)</f>
        <v>Boston</v>
      </c>
      <c r="G205" s="3" t="s">
        <v>77</v>
      </c>
      <c r="H205" s="3" t="e">
        <f>VLOOKUP(E205,#REF!,1,0)</f>
        <v>#REF!</v>
      </c>
      <c r="I205" s="3" t="s">
        <v>36</v>
      </c>
      <c r="J205" s="3" t="s">
        <v>78</v>
      </c>
      <c r="K205" s="6" t="e">
        <f>CONCATENATE(H205,I205,G205,I205,OFFER!#REF!,I205,OFFER!#REF!,I205,IMAGEURL!$B$5)</f>
        <v>#REF!</v>
      </c>
      <c r="L205" s="3" t="e">
        <f>OFFER!#REF!</f>
        <v>#REF!</v>
      </c>
      <c r="M205" s="7" t="e">
        <f>VLOOKUP(E205,#REF!,5,0)</f>
        <v>#REF!</v>
      </c>
      <c r="N205" s="7" t="str">
        <f>IMAGEURL!$C$5</f>
        <v>Silver_Dawn</v>
      </c>
      <c r="O205" s="3"/>
      <c r="P205" s="3"/>
      <c r="Q205" s="3" t="e">
        <f>OFFER!#REF!</f>
        <v>#REF!</v>
      </c>
      <c r="R205" s="3"/>
      <c r="S205" s="3" t="e">
        <f>OFFER!#REF!</f>
        <v>#REF!</v>
      </c>
      <c r="T205" s="3"/>
      <c r="U205" s="3" t="s">
        <v>79</v>
      </c>
      <c r="V205" s="3" t="e">
        <f>OFFER!#REF!</f>
        <v>#REF!</v>
      </c>
      <c r="W205" s="3" t="s">
        <v>80</v>
      </c>
      <c r="X205" s="3" t="e">
        <f>OFFER!#REF!</f>
        <v>#REF!</v>
      </c>
      <c r="Y205" s="3" t="s">
        <v>81</v>
      </c>
      <c r="Z205" s="3"/>
      <c r="AA205" s="3"/>
      <c r="AB205" s="3"/>
      <c r="AC205" s="3"/>
      <c r="AD205" s="3"/>
      <c r="AE205" s="3"/>
      <c r="AF205" s="3"/>
      <c r="AG205" s="3"/>
      <c r="AH205" s="3"/>
      <c r="AI205" s="3"/>
      <c r="AJ205" s="3"/>
      <c r="AK205" s="3"/>
      <c r="AL205" s="3"/>
      <c r="AM205" s="3"/>
      <c r="AN205" s="3"/>
      <c r="AO205" s="3"/>
      <c r="AP205" s="3"/>
      <c r="AQ205" s="3"/>
      <c r="AR205" s="3" t="e">
        <f>OFFER!#REF!</f>
        <v>#REF!</v>
      </c>
      <c r="AS205" s="3" t="e">
        <f>OFFER!#REF!</f>
        <v>#REF!</v>
      </c>
      <c r="AT205" s="3"/>
    </row>
    <row r="206" spans="1:46" ht="15.75" customHeight="1" x14ac:dyDescent="0.2">
      <c r="A206" s="3">
        <v>36180</v>
      </c>
      <c r="B206" s="3" t="s">
        <v>99</v>
      </c>
      <c r="C206" s="3" t="s">
        <v>75</v>
      </c>
      <c r="D206" s="3" t="s">
        <v>100</v>
      </c>
      <c r="E206" s="3">
        <v>36180</v>
      </c>
      <c r="F206" s="3" t="str">
        <f>VLOOKUP(E206,Sheet5!$A:$C,3,0)</f>
        <v>Boston</v>
      </c>
      <c r="G206" s="3" t="s">
        <v>77</v>
      </c>
      <c r="H206" s="3" t="e">
        <f>VLOOKUP(E206,#REF!,1,0)</f>
        <v>#REF!</v>
      </c>
      <c r="I206" s="3" t="s">
        <v>36</v>
      </c>
      <c r="J206" s="3" t="s">
        <v>78</v>
      </c>
      <c r="K206" s="6" t="e">
        <f>CONCATENATE(H206,I206,G206,I206,OFFER!#REF!,I206,OFFER!#REF!,I206,IMAGEURL!$B$5)</f>
        <v>#REF!</v>
      </c>
      <c r="L206" s="3" t="e">
        <f>OFFER!#REF!</f>
        <v>#REF!</v>
      </c>
      <c r="M206" s="7" t="e">
        <f>VLOOKUP(E206,#REF!,5,0)</f>
        <v>#REF!</v>
      </c>
      <c r="N206" s="7" t="str">
        <f>IMAGEURL!$C$5</f>
        <v>Silver_Dawn</v>
      </c>
      <c r="O206" s="3"/>
      <c r="P206" s="3"/>
      <c r="Q206" s="3" t="e">
        <f>OFFER!#REF!</f>
        <v>#REF!</v>
      </c>
      <c r="R206" s="3"/>
      <c r="S206" s="3"/>
      <c r="T206" s="3" t="e">
        <f>OFFER!#REF!</f>
        <v>#REF!</v>
      </c>
      <c r="U206" s="3" t="s">
        <v>82</v>
      </c>
      <c r="V206" s="3" t="e">
        <f>OFFER!#REF!</f>
        <v>#REF!</v>
      </c>
      <c r="W206" s="3" t="s">
        <v>83</v>
      </c>
      <c r="X206" s="3"/>
      <c r="Y206" s="3"/>
      <c r="Z206" s="3"/>
      <c r="AA206" s="3"/>
      <c r="AB206" s="3"/>
      <c r="AC206" s="3"/>
      <c r="AD206" s="3"/>
      <c r="AE206" s="3"/>
      <c r="AF206" s="3"/>
      <c r="AG206" s="3"/>
      <c r="AH206" s="3"/>
      <c r="AI206" s="3"/>
      <c r="AJ206" s="3"/>
      <c r="AK206" s="3"/>
      <c r="AL206" s="3"/>
      <c r="AM206" s="3"/>
      <c r="AN206" s="3"/>
      <c r="AO206" s="3"/>
      <c r="AP206" s="3"/>
      <c r="AQ206" s="3"/>
      <c r="AR206" s="3" t="e">
        <f>OFFER!#REF!</f>
        <v>#REF!</v>
      </c>
      <c r="AS206" s="3" t="e">
        <f>OFFER!#REF!</f>
        <v>#REF!</v>
      </c>
      <c r="AT206" s="3"/>
    </row>
    <row r="207" spans="1:46" ht="15.75" customHeight="1" x14ac:dyDescent="0.2">
      <c r="A207" s="3">
        <v>36180</v>
      </c>
      <c r="B207" s="3" t="s">
        <v>99</v>
      </c>
      <c r="C207" s="3" t="s">
        <v>75</v>
      </c>
      <c r="D207" s="3" t="s">
        <v>100</v>
      </c>
      <c r="E207" s="3">
        <v>36180</v>
      </c>
      <c r="F207" s="3" t="str">
        <f>VLOOKUP(E207,Sheet5!$A:$C,3,0)</f>
        <v>Boston</v>
      </c>
      <c r="G207" s="3" t="s">
        <v>77</v>
      </c>
      <c r="H207" s="3" t="e">
        <f>VLOOKUP(E207,#REF!,1,0)</f>
        <v>#REF!</v>
      </c>
      <c r="I207" s="3" t="s">
        <v>36</v>
      </c>
      <c r="J207" s="3" t="s">
        <v>78</v>
      </c>
      <c r="K207" s="6" t="e">
        <f>CONCATENATE(H207,I207,G207,I207,OFFER!#REF!,I207,OFFER!#REF!,I207,IMAGEURL!$B$6)</f>
        <v>#REF!</v>
      </c>
      <c r="L207" s="3" t="e">
        <f>OFFER!#REF!</f>
        <v>#REF!</v>
      </c>
      <c r="M207" s="7" t="e">
        <f>VLOOKUP(E207,#REF!,5,0)</f>
        <v>#REF!</v>
      </c>
      <c r="N207" s="7" t="str">
        <f>IMAGEURL!$C$6</f>
        <v>Bright_Dusk</v>
      </c>
      <c r="O207" s="3"/>
      <c r="P207" s="3"/>
      <c r="Q207" s="3" t="e">
        <f>OFFER!#REF!</f>
        <v>#REF!</v>
      </c>
      <c r="R207" s="3"/>
      <c r="S207" s="3" t="e">
        <f>OFFER!#REF!</f>
        <v>#REF!</v>
      </c>
      <c r="T207" s="3"/>
      <c r="U207" s="3" t="s">
        <v>79</v>
      </c>
      <c r="V207" s="3" t="e">
        <f>OFFER!#REF!</f>
        <v>#REF!</v>
      </c>
      <c r="W207" s="3" t="s">
        <v>80</v>
      </c>
      <c r="X207" s="3" t="e">
        <f>OFFER!#REF!</f>
        <v>#REF!</v>
      </c>
      <c r="Y207" s="3" t="s">
        <v>81</v>
      </c>
      <c r="Z207" s="3"/>
      <c r="AA207" s="3"/>
      <c r="AB207" s="3"/>
      <c r="AC207" s="3"/>
      <c r="AD207" s="3"/>
      <c r="AE207" s="3"/>
      <c r="AF207" s="3"/>
      <c r="AG207" s="3"/>
      <c r="AH207" s="3"/>
      <c r="AI207" s="3"/>
      <c r="AJ207" s="3"/>
      <c r="AK207" s="3"/>
      <c r="AL207" s="3"/>
      <c r="AM207" s="3"/>
      <c r="AN207" s="3"/>
      <c r="AO207" s="3"/>
      <c r="AP207" s="3"/>
      <c r="AQ207" s="3"/>
      <c r="AR207" s="3" t="e">
        <f>OFFER!#REF!</f>
        <v>#REF!</v>
      </c>
      <c r="AS207" s="3" t="e">
        <f>OFFER!#REF!</f>
        <v>#REF!</v>
      </c>
      <c r="AT207" s="3"/>
    </row>
    <row r="208" spans="1:46" ht="15.75" customHeight="1" x14ac:dyDescent="0.2">
      <c r="A208" s="3">
        <v>36180</v>
      </c>
      <c r="B208" s="3" t="s">
        <v>99</v>
      </c>
      <c r="C208" s="3" t="s">
        <v>75</v>
      </c>
      <c r="D208" s="3" t="s">
        <v>100</v>
      </c>
      <c r="E208" s="3">
        <v>36180</v>
      </c>
      <c r="F208" s="3" t="str">
        <f>VLOOKUP(E208,Sheet5!$A:$C,3,0)</f>
        <v>Boston</v>
      </c>
      <c r="G208" s="3" t="s">
        <v>77</v>
      </c>
      <c r="H208" s="3" t="e">
        <f>VLOOKUP(E208,#REF!,1,0)</f>
        <v>#REF!</v>
      </c>
      <c r="I208" s="3" t="s">
        <v>36</v>
      </c>
      <c r="J208" s="3" t="s">
        <v>78</v>
      </c>
      <c r="K208" s="6" t="e">
        <f>CONCATENATE(H208,I208,G208,I208,OFFER!#REF!,I208,OFFER!#REF!,I208,IMAGEURL!$B$6)</f>
        <v>#REF!</v>
      </c>
      <c r="L208" s="3" t="e">
        <f>OFFER!#REF!</f>
        <v>#REF!</v>
      </c>
      <c r="M208" s="7" t="e">
        <f>VLOOKUP(E208,#REF!,5,0)</f>
        <v>#REF!</v>
      </c>
      <c r="N208" s="7" t="str">
        <f>IMAGEURL!$C$6</f>
        <v>Bright_Dusk</v>
      </c>
      <c r="O208" s="3"/>
      <c r="P208" s="3"/>
      <c r="Q208" s="3" t="e">
        <f>OFFER!#REF!</f>
        <v>#REF!</v>
      </c>
      <c r="R208" s="3"/>
      <c r="S208" s="3"/>
      <c r="T208" s="3" t="e">
        <f>OFFER!#REF!</f>
        <v>#REF!</v>
      </c>
      <c r="U208" s="3" t="s">
        <v>82</v>
      </c>
      <c r="V208" s="3" t="e">
        <f>OFFER!#REF!</f>
        <v>#REF!</v>
      </c>
      <c r="W208" s="3" t="s">
        <v>83</v>
      </c>
      <c r="X208" s="3"/>
      <c r="Y208" s="3"/>
      <c r="Z208" s="3"/>
      <c r="AA208" s="3"/>
      <c r="AB208" s="3"/>
      <c r="AC208" s="3"/>
      <c r="AD208" s="3"/>
      <c r="AE208" s="3"/>
      <c r="AF208" s="3"/>
      <c r="AG208" s="3"/>
      <c r="AH208" s="3"/>
      <c r="AI208" s="3"/>
      <c r="AJ208" s="3"/>
      <c r="AK208" s="3"/>
      <c r="AL208" s="3"/>
      <c r="AM208" s="3"/>
      <c r="AN208" s="3"/>
      <c r="AO208" s="3"/>
      <c r="AP208" s="3"/>
      <c r="AQ208" s="3"/>
      <c r="AR208" s="3" t="e">
        <f>OFFER!#REF!</f>
        <v>#REF!</v>
      </c>
      <c r="AS208" s="3" t="e">
        <f>OFFER!#REF!</f>
        <v>#REF!</v>
      </c>
      <c r="AT208" s="3"/>
    </row>
    <row r="209" spans="1:46" ht="15.75" customHeight="1" x14ac:dyDescent="0.2">
      <c r="A209" s="3">
        <v>36180</v>
      </c>
      <c r="B209" s="3" t="s">
        <v>99</v>
      </c>
      <c r="C209" s="3" t="s">
        <v>75</v>
      </c>
      <c r="D209" s="3" t="s">
        <v>100</v>
      </c>
      <c r="E209" s="3">
        <v>36180</v>
      </c>
      <c r="F209" s="3" t="str">
        <f>VLOOKUP(E209,Sheet5!$A:$C,3,0)</f>
        <v>Boston</v>
      </c>
      <c r="G209" s="3" t="s">
        <v>77</v>
      </c>
      <c r="H209" s="3" t="e">
        <f>VLOOKUP(E209,#REF!,1,0)</f>
        <v>#REF!</v>
      </c>
      <c r="I209" s="3" t="s">
        <v>36</v>
      </c>
      <c r="J209" s="3" t="s">
        <v>78</v>
      </c>
      <c r="K209" s="6" t="e">
        <f>CONCATENATE(H209,I209,G209,I209,OFFER!#REF!,I209,OFFER!#REF!,I209,IMAGEURL!$B$7)</f>
        <v>#REF!</v>
      </c>
      <c r="L209" s="3" t="e">
        <f>OFFER!#REF!</f>
        <v>#REF!</v>
      </c>
      <c r="M209" s="7" t="e">
        <f>VLOOKUP(E209,#REF!,5,0)</f>
        <v>#REF!</v>
      </c>
      <c r="N209" s="7" t="str">
        <f>IMAGEURL!$C$7</f>
        <v>Vapour_Grey</v>
      </c>
      <c r="O209" s="3"/>
      <c r="P209" s="3"/>
      <c r="Q209" s="3" t="e">
        <f>OFFER!#REF!</f>
        <v>#REF!</v>
      </c>
      <c r="R209" s="3"/>
      <c r="S209" s="3" t="e">
        <f>OFFER!#REF!</f>
        <v>#REF!</v>
      </c>
      <c r="T209" s="3"/>
      <c r="U209" s="3" t="s">
        <v>79</v>
      </c>
      <c r="V209" s="3" t="e">
        <f>OFFER!#REF!</f>
        <v>#REF!</v>
      </c>
      <c r="W209" s="3" t="s">
        <v>80</v>
      </c>
      <c r="X209" s="3" t="e">
        <f>OFFER!#REF!</f>
        <v>#REF!</v>
      </c>
      <c r="Y209" s="3" t="s">
        <v>81</v>
      </c>
      <c r="Z209" s="3"/>
      <c r="AA209" s="3"/>
      <c r="AB209" s="3"/>
      <c r="AC209" s="3"/>
      <c r="AD209" s="3"/>
      <c r="AE209" s="3"/>
      <c r="AF209" s="3"/>
      <c r="AG209" s="3"/>
      <c r="AH209" s="3"/>
      <c r="AI209" s="3"/>
      <c r="AJ209" s="3"/>
      <c r="AK209" s="3"/>
      <c r="AL209" s="3"/>
      <c r="AM209" s="3"/>
      <c r="AN209" s="3"/>
      <c r="AO209" s="3"/>
      <c r="AP209" s="3"/>
      <c r="AQ209" s="3"/>
      <c r="AR209" s="3" t="e">
        <f>OFFER!#REF!</f>
        <v>#REF!</v>
      </c>
      <c r="AS209" s="3" t="e">
        <f>OFFER!#REF!</f>
        <v>#REF!</v>
      </c>
      <c r="AT209" s="3"/>
    </row>
    <row r="210" spans="1:46" ht="15.75" customHeight="1" x14ac:dyDescent="0.2">
      <c r="A210" s="3">
        <v>36180</v>
      </c>
      <c r="B210" s="3" t="s">
        <v>99</v>
      </c>
      <c r="C210" s="3" t="s">
        <v>75</v>
      </c>
      <c r="D210" s="3" t="s">
        <v>100</v>
      </c>
      <c r="E210" s="3">
        <v>36180</v>
      </c>
      <c r="F210" s="3" t="str">
        <f>VLOOKUP(E210,Sheet5!$A:$C,3,0)</f>
        <v>Boston</v>
      </c>
      <c r="G210" s="3" t="s">
        <v>77</v>
      </c>
      <c r="H210" s="3" t="e">
        <f>VLOOKUP(E210,#REF!,1,0)</f>
        <v>#REF!</v>
      </c>
      <c r="I210" s="3" t="s">
        <v>36</v>
      </c>
      <c r="J210" s="3" t="s">
        <v>78</v>
      </c>
      <c r="K210" s="6" t="e">
        <f>CONCATENATE(H210,I210,G210,I210,OFFER!#REF!,I210,OFFER!#REF!,I210,IMAGEURL!$B$7)</f>
        <v>#REF!</v>
      </c>
      <c r="L210" s="3" t="e">
        <f>OFFER!#REF!</f>
        <v>#REF!</v>
      </c>
      <c r="M210" s="7" t="e">
        <f>VLOOKUP(E210,#REF!,5,0)</f>
        <v>#REF!</v>
      </c>
      <c r="N210" s="7" t="str">
        <f>IMAGEURL!$C$7</f>
        <v>Vapour_Grey</v>
      </c>
      <c r="O210" s="3"/>
      <c r="P210" s="3"/>
      <c r="Q210" s="3" t="e">
        <f>OFFER!#REF!</f>
        <v>#REF!</v>
      </c>
      <c r="R210" s="3"/>
      <c r="S210" s="3"/>
      <c r="T210" s="3" t="e">
        <f>OFFER!#REF!</f>
        <v>#REF!</v>
      </c>
      <c r="U210" s="3" t="s">
        <v>82</v>
      </c>
      <c r="V210" s="3" t="e">
        <f>OFFER!#REF!</f>
        <v>#REF!</v>
      </c>
      <c r="W210" s="3" t="s">
        <v>83</v>
      </c>
      <c r="X210" s="3"/>
      <c r="Y210" s="3"/>
      <c r="Z210" s="3"/>
      <c r="AA210" s="3"/>
      <c r="AB210" s="3"/>
      <c r="AC210" s="3"/>
      <c r="AD210" s="3"/>
      <c r="AE210" s="3"/>
      <c r="AF210" s="3"/>
      <c r="AG210" s="3"/>
      <c r="AH210" s="3"/>
      <c r="AI210" s="3"/>
      <c r="AJ210" s="3"/>
      <c r="AK210" s="3"/>
      <c r="AL210" s="3"/>
      <c r="AM210" s="3"/>
      <c r="AN210" s="3"/>
      <c r="AO210" s="3"/>
      <c r="AP210" s="3"/>
      <c r="AQ210" s="3"/>
      <c r="AR210" s="3" t="e">
        <f>OFFER!#REF!</f>
        <v>#REF!</v>
      </c>
      <c r="AS210" s="3" t="e">
        <f>OFFER!#REF!</f>
        <v>#REF!</v>
      </c>
      <c r="AT210" s="3"/>
    </row>
    <row r="211" spans="1:46" ht="15.75" customHeight="1" x14ac:dyDescent="0.2">
      <c r="A211" s="3">
        <v>36180</v>
      </c>
      <c r="B211" s="3" t="s">
        <v>99</v>
      </c>
      <c r="C211" s="3" t="s">
        <v>75</v>
      </c>
      <c r="D211" s="3" t="s">
        <v>100</v>
      </c>
      <c r="E211" s="3">
        <v>36180</v>
      </c>
      <c r="F211" s="3" t="str">
        <f>VLOOKUP(E211,Sheet5!$A:$C,3,0)</f>
        <v>Boston</v>
      </c>
      <c r="G211" s="3" t="s">
        <v>77</v>
      </c>
      <c r="H211" s="3" t="e">
        <f>VLOOKUP(E211,#REF!,1,0)</f>
        <v>#REF!</v>
      </c>
      <c r="I211" s="3" t="s">
        <v>36</v>
      </c>
      <c r="J211" s="3" t="s">
        <v>78</v>
      </c>
      <c r="K211" s="6" t="e">
        <f>CONCATENATE(H211,I211,G211,I211,OFFER!#REF!,I211,OFFER!#REF!,I211,IMAGEURL!$B$8)</f>
        <v>#REF!</v>
      </c>
      <c r="L211" s="3" t="e">
        <f>OFFER!#REF!</f>
        <v>#REF!</v>
      </c>
      <c r="M211" s="7" t="e">
        <f>VLOOKUP(E211,#REF!,5,0)</f>
        <v>#REF!</v>
      </c>
      <c r="N211" s="7" t="str">
        <f>IMAGEURL!$C$8</f>
        <v>Crystal_White</v>
      </c>
      <c r="O211" s="3"/>
      <c r="P211" s="3"/>
      <c r="Q211" s="3" t="e">
        <f>OFFER!#REF!</f>
        <v>#REF!</v>
      </c>
      <c r="R211" s="3"/>
      <c r="S211" s="3" t="e">
        <f>OFFER!#REF!</f>
        <v>#REF!</v>
      </c>
      <c r="T211" s="3"/>
      <c r="U211" s="3" t="s">
        <v>79</v>
      </c>
      <c r="V211" s="3" t="e">
        <f>OFFER!#REF!</f>
        <v>#REF!</v>
      </c>
      <c r="W211" s="3" t="s">
        <v>80</v>
      </c>
      <c r="X211" s="3" t="e">
        <f>OFFER!#REF!</f>
        <v>#REF!</v>
      </c>
      <c r="Y211" s="3" t="s">
        <v>81</v>
      </c>
      <c r="Z211" s="3"/>
      <c r="AA211" s="3"/>
      <c r="AB211" s="3"/>
      <c r="AC211" s="3"/>
      <c r="AD211" s="3"/>
      <c r="AE211" s="3"/>
      <c r="AF211" s="3"/>
      <c r="AG211" s="3"/>
      <c r="AH211" s="3"/>
      <c r="AI211" s="3"/>
      <c r="AJ211" s="3"/>
      <c r="AK211" s="3"/>
      <c r="AL211" s="3"/>
      <c r="AM211" s="3"/>
      <c r="AN211" s="3"/>
      <c r="AO211" s="3"/>
      <c r="AP211" s="3"/>
      <c r="AQ211" s="3"/>
      <c r="AR211" s="3" t="e">
        <f>OFFER!#REF!</f>
        <v>#REF!</v>
      </c>
      <c r="AS211" s="3" t="e">
        <f>OFFER!#REF!</f>
        <v>#REF!</v>
      </c>
      <c r="AT211" s="3"/>
    </row>
    <row r="212" spans="1:46" ht="15.75" customHeight="1" x14ac:dyDescent="0.2">
      <c r="A212" s="3">
        <v>36180</v>
      </c>
      <c r="B212" s="3" t="s">
        <v>99</v>
      </c>
      <c r="C212" s="3" t="s">
        <v>75</v>
      </c>
      <c r="D212" s="3" t="s">
        <v>100</v>
      </c>
      <c r="E212" s="3">
        <v>36180</v>
      </c>
      <c r="F212" s="3" t="str">
        <f>VLOOKUP(E212,Sheet5!$A:$C,3,0)</f>
        <v>Boston</v>
      </c>
      <c r="G212" s="3" t="s">
        <v>77</v>
      </c>
      <c r="H212" s="3" t="e">
        <f>VLOOKUP(E212,#REF!,1,0)</f>
        <v>#REF!</v>
      </c>
      <c r="I212" s="3" t="s">
        <v>36</v>
      </c>
      <c r="J212" s="3" t="s">
        <v>78</v>
      </c>
      <c r="K212" s="6" t="e">
        <f>CONCATENATE(H212,I212,G212,I212,OFFER!#REF!,I212,OFFER!#REF!,I212,IMAGEURL!$B$8)</f>
        <v>#REF!</v>
      </c>
      <c r="L212" s="3" t="e">
        <f>OFFER!#REF!</f>
        <v>#REF!</v>
      </c>
      <c r="M212" s="7" t="e">
        <f>VLOOKUP(E212,#REF!,5,0)</f>
        <v>#REF!</v>
      </c>
      <c r="N212" s="7" t="str">
        <f>IMAGEURL!$C$8</f>
        <v>Crystal_White</v>
      </c>
      <c r="O212" s="3"/>
      <c r="P212" s="3"/>
      <c r="Q212" s="3" t="e">
        <f>OFFER!#REF!</f>
        <v>#REF!</v>
      </c>
      <c r="R212" s="3"/>
      <c r="S212" s="3"/>
      <c r="T212" s="3" t="e">
        <f>OFFER!#REF!</f>
        <v>#REF!</v>
      </c>
      <c r="U212" s="3" t="s">
        <v>82</v>
      </c>
      <c r="V212" s="3" t="e">
        <f>OFFER!#REF!</f>
        <v>#REF!</v>
      </c>
      <c r="W212" s="3" t="s">
        <v>83</v>
      </c>
      <c r="X212" s="3"/>
      <c r="Y212" s="3"/>
      <c r="Z212" s="3"/>
      <c r="AA212" s="3"/>
      <c r="AB212" s="3"/>
      <c r="AC212" s="3"/>
      <c r="AD212" s="3"/>
      <c r="AE212" s="3"/>
      <c r="AF212" s="3"/>
      <c r="AG212" s="3"/>
      <c r="AH212" s="3"/>
      <c r="AI212" s="3"/>
      <c r="AJ212" s="3"/>
      <c r="AK212" s="3"/>
      <c r="AL212" s="3"/>
      <c r="AM212" s="3"/>
      <c r="AN212" s="3"/>
      <c r="AO212" s="3"/>
      <c r="AP212" s="3"/>
      <c r="AQ212" s="3"/>
      <c r="AR212" s="3" t="e">
        <f>OFFER!#REF!</f>
        <v>#REF!</v>
      </c>
      <c r="AS212" s="3" t="e">
        <f>OFFER!#REF!</f>
        <v>#REF!</v>
      </c>
      <c r="AT212" s="3"/>
    </row>
    <row r="213" spans="1:46" ht="15.75" customHeight="1" x14ac:dyDescent="0.2">
      <c r="A213" s="3">
        <v>36930</v>
      </c>
      <c r="B213" s="3" t="s">
        <v>101</v>
      </c>
      <c r="C213" s="3" t="s">
        <v>75</v>
      </c>
      <c r="D213" s="3" t="s">
        <v>100</v>
      </c>
      <c r="E213" s="3">
        <v>36930</v>
      </c>
      <c r="F213" s="3" t="str">
        <f>VLOOKUP(E213,Sheet5!$A:$C,3,0)</f>
        <v>Boston</v>
      </c>
      <c r="G213" s="3" t="s">
        <v>77</v>
      </c>
      <c r="H213" s="3" t="e">
        <f>VLOOKUP(E213,#REF!,1,0)</f>
        <v>#REF!</v>
      </c>
      <c r="I213" s="3" t="s">
        <v>36</v>
      </c>
      <c r="J213" s="3" t="s">
        <v>78</v>
      </c>
      <c r="K213" s="6" t="e">
        <f>CONCATENATE(H213,I213,G213,I213,OFFER!#REF!,I213,OFFER!#REF!,I213,IMAGEURL!$B$2)</f>
        <v>#REF!</v>
      </c>
      <c r="L213" s="3" t="e">
        <f>OFFER!#REF!</f>
        <v>#REF!</v>
      </c>
      <c r="M213" s="7" t="e">
        <f>VLOOKUP(E213,#REF!,5,0)</f>
        <v>#REF!</v>
      </c>
      <c r="N213" s="7" t="str">
        <f>IMAGEURL!$C$2</f>
        <v>Onyx_Black</v>
      </c>
      <c r="O213" s="3"/>
      <c r="P213" s="3"/>
      <c r="Q213" s="3" t="e">
        <f>OFFER!#REF!</f>
        <v>#REF!</v>
      </c>
      <c r="R213" s="3"/>
      <c r="S213" s="3" t="e">
        <f>OFFER!#REF!</f>
        <v>#REF!</v>
      </c>
      <c r="T213" s="3"/>
      <c r="U213" s="3" t="s">
        <v>79</v>
      </c>
      <c r="V213" s="3" t="e">
        <f>OFFER!#REF!</f>
        <v>#REF!</v>
      </c>
      <c r="W213" s="3" t="s">
        <v>80</v>
      </c>
      <c r="X213" s="3" t="e">
        <f>OFFER!#REF!</f>
        <v>#REF!</v>
      </c>
      <c r="Y213" s="3" t="s">
        <v>81</v>
      </c>
      <c r="Z213" s="3"/>
      <c r="AA213" s="3"/>
      <c r="AB213" s="3"/>
      <c r="AC213" s="3"/>
      <c r="AD213" s="3"/>
      <c r="AE213" s="3"/>
      <c r="AF213" s="3"/>
      <c r="AG213" s="3"/>
      <c r="AH213" s="3"/>
      <c r="AI213" s="3"/>
      <c r="AJ213" s="3"/>
      <c r="AK213" s="3"/>
      <c r="AL213" s="3"/>
      <c r="AM213" s="3"/>
      <c r="AN213" s="3"/>
      <c r="AO213" s="3"/>
      <c r="AP213" s="3"/>
      <c r="AQ213" s="3"/>
      <c r="AR213" s="3" t="e">
        <f>OFFER!#REF!</f>
        <v>#REF!</v>
      </c>
      <c r="AS213" s="3" t="e">
        <f>OFFER!#REF!</f>
        <v>#REF!</v>
      </c>
      <c r="AT213" s="3"/>
    </row>
    <row r="214" spans="1:46" ht="15.75" customHeight="1" x14ac:dyDescent="0.2">
      <c r="A214" s="3">
        <v>36930</v>
      </c>
      <c r="B214" s="3" t="s">
        <v>101</v>
      </c>
      <c r="C214" s="3" t="s">
        <v>75</v>
      </c>
      <c r="D214" s="3" t="s">
        <v>100</v>
      </c>
      <c r="E214" s="3">
        <v>36930</v>
      </c>
      <c r="F214" s="3" t="str">
        <f>VLOOKUP(E214,Sheet5!$A:$C,3,0)</f>
        <v>Boston</v>
      </c>
      <c r="G214" s="3" t="s">
        <v>77</v>
      </c>
      <c r="H214" s="3" t="e">
        <f>VLOOKUP(E214,#REF!,1,0)</f>
        <v>#REF!</v>
      </c>
      <c r="I214" s="3" t="s">
        <v>36</v>
      </c>
      <c r="J214" s="3" t="s">
        <v>78</v>
      </c>
      <c r="K214" s="6" t="e">
        <f>CONCATENATE(H214,I214,G214,I214,OFFER!#REF!,I214,OFFER!#REF!,I214,IMAGEURL!$B$2)</f>
        <v>#REF!</v>
      </c>
      <c r="L214" s="3" t="e">
        <f>OFFER!#REF!</f>
        <v>#REF!</v>
      </c>
      <c r="M214" s="7" t="e">
        <f>VLOOKUP(E214,#REF!,5,0)</f>
        <v>#REF!</v>
      </c>
      <c r="N214" s="7" t="str">
        <f>IMAGEURL!$C$2</f>
        <v>Onyx_Black</v>
      </c>
      <c r="O214" s="3"/>
      <c r="P214" s="3"/>
      <c r="Q214" s="3" t="e">
        <f>OFFER!#REF!</f>
        <v>#REF!</v>
      </c>
      <c r="R214" s="3"/>
      <c r="S214" s="3"/>
      <c r="T214" s="3" t="e">
        <f>OFFER!#REF!</f>
        <v>#REF!</v>
      </c>
      <c r="U214" s="3" t="s">
        <v>82</v>
      </c>
      <c r="V214" s="3" t="e">
        <f>OFFER!#REF!</f>
        <v>#REF!</v>
      </c>
      <c r="W214" s="3" t="s">
        <v>83</v>
      </c>
      <c r="X214" s="3"/>
      <c r="Y214" s="3"/>
      <c r="Z214" s="3"/>
      <c r="AA214" s="3"/>
      <c r="AB214" s="3"/>
      <c r="AC214" s="3"/>
      <c r="AD214" s="3"/>
      <c r="AE214" s="3"/>
      <c r="AF214" s="3"/>
      <c r="AG214" s="3"/>
      <c r="AH214" s="3"/>
      <c r="AI214" s="3"/>
      <c r="AJ214" s="3"/>
      <c r="AK214" s="3"/>
      <c r="AL214" s="3"/>
      <c r="AM214" s="3"/>
      <c r="AN214" s="3"/>
      <c r="AO214" s="3"/>
      <c r="AP214" s="3"/>
      <c r="AQ214" s="3"/>
      <c r="AR214" s="3" t="e">
        <f>OFFER!#REF!</f>
        <v>#REF!</v>
      </c>
      <c r="AS214" s="3" t="e">
        <f>OFFER!#REF!</f>
        <v>#REF!</v>
      </c>
      <c r="AT214" s="3"/>
    </row>
    <row r="215" spans="1:46" ht="15.75" customHeight="1" x14ac:dyDescent="0.2">
      <c r="A215" s="3">
        <v>36930</v>
      </c>
      <c r="B215" s="3" t="s">
        <v>101</v>
      </c>
      <c r="C215" s="3" t="s">
        <v>75</v>
      </c>
      <c r="D215" s="3" t="s">
        <v>100</v>
      </c>
      <c r="E215" s="3">
        <v>36930</v>
      </c>
      <c r="F215" s="3" t="str">
        <f>VLOOKUP(E215,Sheet5!$A:$C,3,0)</f>
        <v>Boston</v>
      </c>
      <c r="G215" s="3" t="s">
        <v>77</v>
      </c>
      <c r="H215" s="3" t="e">
        <f>VLOOKUP(E215,#REF!,1,0)</f>
        <v>#REF!</v>
      </c>
      <c r="I215" s="3" t="s">
        <v>36</v>
      </c>
      <c r="J215" s="3" t="s">
        <v>78</v>
      </c>
      <c r="K215" s="6" t="e">
        <f>CONCATENATE(H215,I215,G215,I215,OFFER!#REF!,I215,OFFER!#REF!,I215,IMAGEURL!$B$3)</f>
        <v>#REF!</v>
      </c>
      <c r="L215" s="3" t="e">
        <f>OFFER!#REF!</f>
        <v>#REF!</v>
      </c>
      <c r="M215" s="7" t="e">
        <f>VLOOKUP(E215,#REF!,5,0)</f>
        <v>#REF!</v>
      </c>
      <c r="N215" s="7" t="str">
        <f>IMAGEURL!$C$3</f>
        <v>Denim_Blue</v>
      </c>
      <c r="O215" s="3"/>
      <c r="P215" s="3"/>
      <c r="Q215" s="3" t="e">
        <f>OFFER!#REF!</f>
        <v>#REF!</v>
      </c>
      <c r="R215" s="3"/>
      <c r="S215" s="3" t="e">
        <f>OFFER!#REF!</f>
        <v>#REF!</v>
      </c>
      <c r="T215" s="3"/>
      <c r="U215" s="3" t="s">
        <v>79</v>
      </c>
      <c r="V215" s="3" t="e">
        <f>OFFER!#REF!</f>
        <v>#REF!</v>
      </c>
      <c r="W215" s="3" t="s">
        <v>80</v>
      </c>
      <c r="X215" s="3" t="e">
        <f>OFFER!#REF!</f>
        <v>#REF!</v>
      </c>
      <c r="Y215" s="3" t="s">
        <v>81</v>
      </c>
      <c r="Z215" s="3"/>
      <c r="AA215" s="3"/>
      <c r="AB215" s="3"/>
      <c r="AC215" s="3"/>
      <c r="AD215" s="3"/>
      <c r="AE215" s="3"/>
      <c r="AF215" s="3"/>
      <c r="AG215" s="3"/>
      <c r="AH215" s="3"/>
      <c r="AI215" s="3"/>
      <c r="AJ215" s="3"/>
      <c r="AK215" s="3"/>
      <c r="AL215" s="3"/>
      <c r="AM215" s="3"/>
      <c r="AN215" s="3"/>
      <c r="AO215" s="3"/>
      <c r="AP215" s="3"/>
      <c r="AQ215" s="3"/>
      <c r="AR215" s="3" t="e">
        <f>OFFER!#REF!</f>
        <v>#REF!</v>
      </c>
      <c r="AS215" s="3" t="e">
        <f>OFFER!#REF!</f>
        <v>#REF!</v>
      </c>
      <c r="AT215" s="3"/>
    </row>
    <row r="216" spans="1:46" ht="15.75" customHeight="1" x14ac:dyDescent="0.2">
      <c r="A216" s="3">
        <v>36930</v>
      </c>
      <c r="B216" s="3" t="s">
        <v>101</v>
      </c>
      <c r="C216" s="3" t="s">
        <v>75</v>
      </c>
      <c r="D216" s="3" t="s">
        <v>100</v>
      </c>
      <c r="E216" s="3">
        <v>36930</v>
      </c>
      <c r="F216" s="3" t="str">
        <f>VLOOKUP(E216,Sheet5!$A:$C,3,0)</f>
        <v>Boston</v>
      </c>
      <c r="G216" s="3" t="s">
        <v>77</v>
      </c>
      <c r="H216" s="3" t="e">
        <f>VLOOKUP(E216,#REF!,1,0)</f>
        <v>#REF!</v>
      </c>
      <c r="I216" s="3" t="s">
        <v>36</v>
      </c>
      <c r="J216" s="3" t="s">
        <v>78</v>
      </c>
      <c r="K216" s="6" t="e">
        <f>CONCATENATE(H216,I216,G216,I216,OFFER!#REF!,I216,OFFER!#REF!,I216,IMAGEURL!$B$3)</f>
        <v>#REF!</v>
      </c>
      <c r="L216" s="3" t="e">
        <f>OFFER!#REF!</f>
        <v>#REF!</v>
      </c>
      <c r="M216" s="7" t="e">
        <f>VLOOKUP(E216,#REF!,5,0)</f>
        <v>#REF!</v>
      </c>
      <c r="N216" s="7" t="str">
        <f>IMAGEURL!$C$3</f>
        <v>Denim_Blue</v>
      </c>
      <c r="O216" s="3"/>
      <c r="P216" s="3"/>
      <c r="Q216" s="3" t="e">
        <f>OFFER!#REF!</f>
        <v>#REF!</v>
      </c>
      <c r="R216" s="3"/>
      <c r="S216" s="3"/>
      <c r="T216" s="3" t="e">
        <f>OFFER!#REF!</f>
        <v>#REF!</v>
      </c>
      <c r="U216" s="3" t="s">
        <v>82</v>
      </c>
      <c r="V216" s="3" t="e">
        <f>OFFER!#REF!</f>
        <v>#REF!</v>
      </c>
      <c r="W216" s="3" t="s">
        <v>83</v>
      </c>
      <c r="X216" s="3"/>
      <c r="Y216" s="3"/>
      <c r="Z216" s="3"/>
      <c r="AA216" s="3"/>
      <c r="AB216" s="3"/>
      <c r="AC216" s="3"/>
      <c r="AD216" s="3"/>
      <c r="AE216" s="3"/>
      <c r="AF216" s="3"/>
      <c r="AG216" s="3"/>
      <c r="AH216" s="3"/>
      <c r="AI216" s="3"/>
      <c r="AJ216" s="3"/>
      <c r="AK216" s="3"/>
      <c r="AL216" s="3"/>
      <c r="AM216" s="3"/>
      <c r="AN216" s="3"/>
      <c r="AO216" s="3"/>
      <c r="AP216" s="3"/>
      <c r="AQ216" s="3"/>
      <c r="AR216" s="3" t="e">
        <f>OFFER!#REF!</f>
        <v>#REF!</v>
      </c>
      <c r="AS216" s="3" t="e">
        <f>OFFER!#REF!</f>
        <v>#REF!</v>
      </c>
      <c r="AT216" s="3"/>
    </row>
    <row r="217" spans="1:46" ht="15.75" customHeight="1" x14ac:dyDescent="0.2">
      <c r="A217" s="3">
        <v>36930</v>
      </c>
      <c r="B217" s="3" t="s">
        <v>101</v>
      </c>
      <c r="C217" s="3" t="s">
        <v>75</v>
      </c>
      <c r="D217" s="3" t="s">
        <v>100</v>
      </c>
      <c r="E217" s="3">
        <v>36930</v>
      </c>
      <c r="F217" s="3" t="str">
        <f>VLOOKUP(E217,Sheet5!$A:$C,3,0)</f>
        <v>Boston</v>
      </c>
      <c r="G217" s="3" t="s">
        <v>77</v>
      </c>
      <c r="H217" s="3" t="e">
        <f>VLOOKUP(E217,#REF!,1,0)</f>
        <v>#REF!</v>
      </c>
      <c r="I217" s="3" t="s">
        <v>36</v>
      </c>
      <c r="J217" s="3" t="s">
        <v>78</v>
      </c>
      <c r="K217" s="6" t="e">
        <f>CONCATENATE(H217,I217,G217,I217,OFFER!#REF!,I217,OFFER!#REF!,I217,IMAGEURL!$B$4)</f>
        <v>#REF!</v>
      </c>
      <c r="L217" s="3" t="e">
        <f>OFFER!#REF!</f>
        <v>#REF!</v>
      </c>
      <c r="M217" s="7" t="e">
        <f>VLOOKUP(E217,#REF!,5,0)</f>
        <v>#REF!</v>
      </c>
      <c r="N217" s="7" t="str">
        <f>IMAGEURL!$C$4</f>
        <v>Platinum_Grey</v>
      </c>
      <c r="O217" s="3"/>
      <c r="P217" s="3"/>
      <c r="Q217" s="3" t="e">
        <f>OFFER!#REF!</f>
        <v>#REF!</v>
      </c>
      <c r="R217" s="3"/>
      <c r="S217" s="3" t="e">
        <f>OFFER!#REF!</f>
        <v>#REF!</v>
      </c>
      <c r="T217" s="3"/>
      <c r="U217" s="3" t="s">
        <v>79</v>
      </c>
      <c r="V217" s="3" t="e">
        <f>OFFER!#REF!</f>
        <v>#REF!</v>
      </c>
      <c r="W217" s="3" t="s">
        <v>80</v>
      </c>
      <c r="X217" s="3" t="e">
        <f>OFFER!#REF!</f>
        <v>#REF!</v>
      </c>
      <c r="Y217" s="3" t="s">
        <v>81</v>
      </c>
      <c r="Z217" s="3"/>
      <c r="AA217" s="3"/>
      <c r="AB217" s="3"/>
      <c r="AC217" s="3"/>
      <c r="AD217" s="3"/>
      <c r="AE217" s="3"/>
      <c r="AF217" s="3"/>
      <c r="AG217" s="3"/>
      <c r="AH217" s="3"/>
      <c r="AI217" s="3"/>
      <c r="AJ217" s="3"/>
      <c r="AK217" s="3"/>
      <c r="AL217" s="3"/>
      <c r="AM217" s="3"/>
      <c r="AN217" s="3"/>
      <c r="AO217" s="3"/>
      <c r="AP217" s="3"/>
      <c r="AQ217" s="3"/>
      <c r="AR217" s="3" t="e">
        <f>OFFER!#REF!</f>
        <v>#REF!</v>
      </c>
      <c r="AS217" s="3" t="e">
        <f>OFFER!#REF!</f>
        <v>#REF!</v>
      </c>
      <c r="AT217" s="3"/>
    </row>
    <row r="218" spans="1:46" ht="15.75" customHeight="1" x14ac:dyDescent="0.2">
      <c r="A218" s="3">
        <v>36930</v>
      </c>
      <c r="B218" s="3" t="s">
        <v>101</v>
      </c>
      <c r="C218" s="3" t="s">
        <v>75</v>
      </c>
      <c r="D218" s="3" t="s">
        <v>100</v>
      </c>
      <c r="E218" s="3">
        <v>36930</v>
      </c>
      <c r="F218" s="3" t="str">
        <f>VLOOKUP(E218,Sheet5!$A:$C,3,0)</f>
        <v>Boston</v>
      </c>
      <c r="G218" s="3" t="s">
        <v>77</v>
      </c>
      <c r="H218" s="3" t="e">
        <f>VLOOKUP(E218,#REF!,1,0)</f>
        <v>#REF!</v>
      </c>
      <c r="I218" s="3" t="s">
        <v>36</v>
      </c>
      <c r="J218" s="3" t="s">
        <v>78</v>
      </c>
      <c r="K218" s="6" t="e">
        <f>CONCATENATE(H218,I218,G218,I218,OFFER!#REF!,I218,OFFER!#REF!,I218,IMAGEURL!$B$4)</f>
        <v>#REF!</v>
      </c>
      <c r="L218" s="3" t="e">
        <f>OFFER!#REF!</f>
        <v>#REF!</v>
      </c>
      <c r="M218" s="7" t="e">
        <f>VLOOKUP(E218,#REF!,5,0)</f>
        <v>#REF!</v>
      </c>
      <c r="N218" s="7" t="str">
        <f>IMAGEURL!$C$4</f>
        <v>Platinum_Grey</v>
      </c>
      <c r="O218" s="3"/>
      <c r="P218" s="3"/>
      <c r="Q218" s="3" t="e">
        <f>OFFER!#REF!</f>
        <v>#REF!</v>
      </c>
      <c r="R218" s="3"/>
      <c r="S218" s="3"/>
      <c r="T218" s="3" t="e">
        <f>OFFER!#REF!</f>
        <v>#REF!</v>
      </c>
      <c r="U218" s="3" t="s">
        <v>82</v>
      </c>
      <c r="V218" s="3" t="e">
        <f>OFFER!#REF!</f>
        <v>#REF!</v>
      </c>
      <c r="W218" s="3" t="s">
        <v>83</v>
      </c>
      <c r="X218" s="3"/>
      <c r="Y218" s="3"/>
      <c r="Z218" s="3"/>
      <c r="AA218" s="3"/>
      <c r="AB218" s="3"/>
      <c r="AC218" s="3"/>
      <c r="AD218" s="3"/>
      <c r="AE218" s="3"/>
      <c r="AF218" s="3"/>
      <c r="AG218" s="3"/>
      <c r="AH218" s="3"/>
      <c r="AI218" s="3"/>
      <c r="AJ218" s="3"/>
      <c r="AK218" s="3"/>
      <c r="AL218" s="3"/>
      <c r="AM218" s="3"/>
      <c r="AN218" s="3"/>
      <c r="AO218" s="3"/>
      <c r="AP218" s="3"/>
      <c r="AQ218" s="3"/>
      <c r="AR218" s="3" t="e">
        <f>OFFER!#REF!</f>
        <v>#REF!</v>
      </c>
      <c r="AS218" s="3" t="e">
        <f>OFFER!#REF!</f>
        <v>#REF!</v>
      </c>
      <c r="AT218" s="3"/>
    </row>
    <row r="219" spans="1:46" ht="15.75" customHeight="1" x14ac:dyDescent="0.2">
      <c r="A219" s="3">
        <v>36930</v>
      </c>
      <c r="B219" s="3" t="s">
        <v>101</v>
      </c>
      <c r="C219" s="3" t="s">
        <v>75</v>
      </c>
      <c r="D219" s="3" t="s">
        <v>100</v>
      </c>
      <c r="E219" s="3">
        <v>36930</v>
      </c>
      <c r="F219" s="3" t="str">
        <f>VLOOKUP(E219,Sheet5!$A:$C,3,0)</f>
        <v>Boston</v>
      </c>
      <c r="G219" s="3" t="s">
        <v>77</v>
      </c>
      <c r="H219" s="3" t="e">
        <f>VLOOKUP(E219,#REF!,1,0)</f>
        <v>#REF!</v>
      </c>
      <c r="I219" s="3" t="s">
        <v>36</v>
      </c>
      <c r="J219" s="3" t="s">
        <v>78</v>
      </c>
      <c r="K219" s="6" t="e">
        <f>CONCATENATE(H219,I219,G219,I219,OFFER!#REF!,I219,OFFER!#REF!,I219,IMAGEURL!$B$5)</f>
        <v>#REF!</v>
      </c>
      <c r="L219" s="3" t="e">
        <f>OFFER!#REF!</f>
        <v>#REF!</v>
      </c>
      <c r="M219" s="7" t="e">
        <f>VLOOKUP(E219,#REF!,5,0)</f>
        <v>#REF!</v>
      </c>
      <c r="N219" s="7" t="str">
        <f>IMAGEURL!$C$5</f>
        <v>Silver_Dawn</v>
      </c>
      <c r="O219" s="3"/>
      <c r="P219" s="3"/>
      <c r="Q219" s="3" t="e">
        <f>OFFER!#REF!</f>
        <v>#REF!</v>
      </c>
      <c r="R219" s="3"/>
      <c r="S219" s="3" t="e">
        <f>OFFER!#REF!</f>
        <v>#REF!</v>
      </c>
      <c r="T219" s="3"/>
      <c r="U219" s="3" t="s">
        <v>79</v>
      </c>
      <c r="V219" s="3" t="e">
        <f>OFFER!#REF!</f>
        <v>#REF!</v>
      </c>
      <c r="W219" s="3" t="s">
        <v>80</v>
      </c>
      <c r="X219" s="3" t="e">
        <f>OFFER!#REF!</f>
        <v>#REF!</v>
      </c>
      <c r="Y219" s="3" t="s">
        <v>81</v>
      </c>
      <c r="Z219" s="3"/>
      <c r="AA219" s="3"/>
      <c r="AB219" s="3"/>
      <c r="AC219" s="3"/>
      <c r="AD219" s="3"/>
      <c r="AE219" s="3"/>
      <c r="AF219" s="3"/>
      <c r="AG219" s="3"/>
      <c r="AH219" s="3"/>
      <c r="AI219" s="3"/>
      <c r="AJ219" s="3"/>
      <c r="AK219" s="3"/>
      <c r="AL219" s="3"/>
      <c r="AM219" s="3"/>
      <c r="AN219" s="3"/>
      <c r="AO219" s="3"/>
      <c r="AP219" s="3"/>
      <c r="AQ219" s="3"/>
      <c r="AR219" s="3" t="e">
        <f>OFFER!#REF!</f>
        <v>#REF!</v>
      </c>
      <c r="AS219" s="3" t="e">
        <f>OFFER!#REF!</f>
        <v>#REF!</v>
      </c>
      <c r="AT219" s="3"/>
    </row>
    <row r="220" spans="1:46" ht="15.75" customHeight="1" x14ac:dyDescent="0.2">
      <c r="A220" s="3">
        <v>36930</v>
      </c>
      <c r="B220" s="3" t="s">
        <v>101</v>
      </c>
      <c r="C220" s="3" t="s">
        <v>75</v>
      </c>
      <c r="D220" s="3" t="s">
        <v>100</v>
      </c>
      <c r="E220" s="3">
        <v>36930</v>
      </c>
      <c r="F220" s="3" t="str">
        <f>VLOOKUP(E220,Sheet5!$A:$C,3,0)</f>
        <v>Boston</v>
      </c>
      <c r="G220" s="3" t="s">
        <v>77</v>
      </c>
      <c r="H220" s="3" t="e">
        <f>VLOOKUP(E220,#REF!,1,0)</f>
        <v>#REF!</v>
      </c>
      <c r="I220" s="3" t="s">
        <v>36</v>
      </c>
      <c r="J220" s="3" t="s">
        <v>78</v>
      </c>
      <c r="K220" s="6" t="e">
        <f>CONCATENATE(H220,I220,G220,I220,OFFER!#REF!,I220,OFFER!#REF!,I220,IMAGEURL!$B$5)</f>
        <v>#REF!</v>
      </c>
      <c r="L220" s="3" t="e">
        <f>OFFER!#REF!</f>
        <v>#REF!</v>
      </c>
      <c r="M220" s="7" t="e">
        <f>VLOOKUP(E220,#REF!,5,0)</f>
        <v>#REF!</v>
      </c>
      <c r="N220" s="7" t="str">
        <f>IMAGEURL!$C$5</f>
        <v>Silver_Dawn</v>
      </c>
      <c r="O220" s="3"/>
      <c r="P220" s="3"/>
      <c r="Q220" s="3" t="e">
        <f>OFFER!#REF!</f>
        <v>#REF!</v>
      </c>
      <c r="R220" s="3"/>
      <c r="S220" s="3"/>
      <c r="T220" s="3" t="e">
        <f>OFFER!#REF!</f>
        <v>#REF!</v>
      </c>
      <c r="U220" s="3" t="s">
        <v>82</v>
      </c>
      <c r="V220" s="3" t="e">
        <f>OFFER!#REF!</f>
        <v>#REF!</v>
      </c>
      <c r="W220" s="3" t="s">
        <v>83</v>
      </c>
      <c r="X220" s="3"/>
      <c r="Y220" s="3"/>
      <c r="Z220" s="3"/>
      <c r="AA220" s="3"/>
      <c r="AB220" s="3"/>
      <c r="AC220" s="3"/>
      <c r="AD220" s="3"/>
      <c r="AE220" s="3"/>
      <c r="AF220" s="3"/>
      <c r="AG220" s="3"/>
      <c r="AH220" s="3"/>
      <c r="AI220" s="3"/>
      <c r="AJ220" s="3"/>
      <c r="AK220" s="3"/>
      <c r="AL220" s="3"/>
      <c r="AM220" s="3"/>
      <c r="AN220" s="3"/>
      <c r="AO220" s="3"/>
      <c r="AP220" s="3"/>
      <c r="AQ220" s="3"/>
      <c r="AR220" s="3" t="e">
        <f>OFFER!#REF!</f>
        <v>#REF!</v>
      </c>
      <c r="AS220" s="3" t="e">
        <f>OFFER!#REF!</f>
        <v>#REF!</v>
      </c>
      <c r="AT220" s="3"/>
    </row>
    <row r="221" spans="1:46" ht="15.75" customHeight="1" x14ac:dyDescent="0.2">
      <c r="A221" s="3">
        <v>36930</v>
      </c>
      <c r="B221" s="3" t="s">
        <v>101</v>
      </c>
      <c r="C221" s="3" t="s">
        <v>75</v>
      </c>
      <c r="D221" s="3" t="s">
        <v>100</v>
      </c>
      <c r="E221" s="3">
        <v>36930</v>
      </c>
      <c r="F221" s="3" t="str">
        <f>VLOOKUP(E221,Sheet5!$A:$C,3,0)</f>
        <v>Boston</v>
      </c>
      <c r="G221" s="3" t="s">
        <v>77</v>
      </c>
      <c r="H221" s="3" t="e">
        <f>VLOOKUP(E221,#REF!,1,0)</f>
        <v>#REF!</v>
      </c>
      <c r="I221" s="3" t="s">
        <v>36</v>
      </c>
      <c r="J221" s="3" t="s">
        <v>78</v>
      </c>
      <c r="K221" s="6" t="e">
        <f>CONCATENATE(H221,I221,G221,I221,OFFER!#REF!,I221,OFFER!#REF!,I221,IMAGEURL!$B$6)</f>
        <v>#REF!</v>
      </c>
      <c r="L221" s="3" t="e">
        <f>OFFER!#REF!</f>
        <v>#REF!</v>
      </c>
      <c r="M221" s="7" t="e">
        <f>VLOOKUP(E221,#REF!,5,0)</f>
        <v>#REF!</v>
      </c>
      <c r="N221" s="7" t="str">
        <f>IMAGEURL!$C$6</f>
        <v>Bright_Dusk</v>
      </c>
      <c r="O221" s="3"/>
      <c r="P221" s="3"/>
      <c r="Q221" s="3" t="e">
        <f>OFFER!#REF!</f>
        <v>#REF!</v>
      </c>
      <c r="R221" s="3"/>
      <c r="S221" s="3" t="e">
        <f>OFFER!#REF!</f>
        <v>#REF!</v>
      </c>
      <c r="T221" s="3"/>
      <c r="U221" s="3" t="s">
        <v>79</v>
      </c>
      <c r="V221" s="3" t="e">
        <f>OFFER!#REF!</f>
        <v>#REF!</v>
      </c>
      <c r="W221" s="3" t="s">
        <v>80</v>
      </c>
      <c r="X221" s="3" t="e">
        <f>OFFER!#REF!</f>
        <v>#REF!</v>
      </c>
      <c r="Y221" s="3" t="s">
        <v>81</v>
      </c>
      <c r="Z221" s="3"/>
      <c r="AA221" s="3"/>
      <c r="AB221" s="3"/>
      <c r="AC221" s="3"/>
      <c r="AD221" s="3"/>
      <c r="AE221" s="3"/>
      <c r="AF221" s="3"/>
      <c r="AG221" s="3"/>
      <c r="AH221" s="3"/>
      <c r="AI221" s="3"/>
      <c r="AJ221" s="3"/>
      <c r="AK221" s="3"/>
      <c r="AL221" s="3"/>
      <c r="AM221" s="3"/>
      <c r="AN221" s="3"/>
      <c r="AO221" s="3"/>
      <c r="AP221" s="3"/>
      <c r="AQ221" s="3"/>
      <c r="AR221" s="3" t="e">
        <f>OFFER!#REF!</f>
        <v>#REF!</v>
      </c>
      <c r="AS221" s="3" t="e">
        <f>OFFER!#REF!</f>
        <v>#REF!</v>
      </c>
      <c r="AT221" s="3"/>
    </row>
    <row r="222" spans="1:46" ht="15.75" customHeight="1" x14ac:dyDescent="0.2">
      <c r="A222" s="3">
        <v>36930</v>
      </c>
      <c r="B222" s="3" t="s">
        <v>101</v>
      </c>
      <c r="C222" s="3" t="s">
        <v>75</v>
      </c>
      <c r="D222" s="3" t="s">
        <v>100</v>
      </c>
      <c r="E222" s="3">
        <v>36930</v>
      </c>
      <c r="F222" s="3" t="str">
        <f>VLOOKUP(E222,Sheet5!$A:$C,3,0)</f>
        <v>Boston</v>
      </c>
      <c r="G222" s="5" t="s">
        <v>77</v>
      </c>
      <c r="H222" s="3" t="e">
        <f>VLOOKUP(E222,#REF!,1,0)</f>
        <v>#REF!</v>
      </c>
      <c r="I222" s="3" t="s">
        <v>36</v>
      </c>
      <c r="J222" s="3" t="s">
        <v>78</v>
      </c>
      <c r="K222" s="6" t="e">
        <f>CONCATENATE(H222,I222,G222,I222,OFFER!#REF!,I222,OFFER!#REF!,I222,IMAGEURL!$B$6)</f>
        <v>#REF!</v>
      </c>
      <c r="L222" s="3" t="e">
        <f>OFFER!#REF!</f>
        <v>#REF!</v>
      </c>
      <c r="M222" s="7" t="e">
        <f>VLOOKUP(E222,#REF!,5,0)</f>
        <v>#REF!</v>
      </c>
      <c r="N222" s="7" t="str">
        <f>IMAGEURL!$C$6</f>
        <v>Bright_Dusk</v>
      </c>
      <c r="O222" s="3"/>
      <c r="P222" s="3"/>
      <c r="Q222" s="3" t="e">
        <f>OFFER!#REF!</f>
        <v>#REF!</v>
      </c>
      <c r="R222" s="3"/>
      <c r="S222" s="3"/>
      <c r="T222" s="3" t="e">
        <f>OFFER!#REF!</f>
        <v>#REF!</v>
      </c>
      <c r="U222" s="3" t="s">
        <v>82</v>
      </c>
      <c r="V222" s="3" t="e">
        <f>OFFER!#REF!</f>
        <v>#REF!</v>
      </c>
      <c r="W222" s="3" t="s">
        <v>83</v>
      </c>
      <c r="X222" s="3"/>
      <c r="Y222" s="3"/>
      <c r="Z222" s="3"/>
      <c r="AA222" s="3"/>
      <c r="AB222" s="3"/>
      <c r="AC222" s="3"/>
      <c r="AD222" s="3"/>
      <c r="AE222" s="3"/>
      <c r="AF222" s="3"/>
      <c r="AG222" s="3"/>
      <c r="AH222" s="3"/>
      <c r="AI222" s="3"/>
      <c r="AJ222" s="3"/>
      <c r="AK222" s="3"/>
      <c r="AL222" s="3"/>
      <c r="AM222" s="3"/>
      <c r="AN222" s="3"/>
      <c r="AO222" s="3"/>
      <c r="AP222" s="3"/>
      <c r="AQ222" s="3"/>
      <c r="AR222" s="3" t="e">
        <f>OFFER!#REF!</f>
        <v>#REF!</v>
      </c>
      <c r="AS222" s="3" t="e">
        <f>OFFER!#REF!</f>
        <v>#REF!</v>
      </c>
      <c r="AT222" s="3"/>
    </row>
    <row r="223" spans="1:46" ht="15.75" customHeight="1" x14ac:dyDescent="0.2">
      <c r="A223" s="3">
        <v>36930</v>
      </c>
      <c r="B223" s="3" t="s">
        <v>101</v>
      </c>
      <c r="C223" s="3" t="s">
        <v>75</v>
      </c>
      <c r="D223" s="3" t="s">
        <v>100</v>
      </c>
      <c r="E223" s="3">
        <v>36930</v>
      </c>
      <c r="F223" s="3" t="str">
        <f>VLOOKUP(E223,Sheet5!$A:$C,3,0)</f>
        <v>Boston</v>
      </c>
      <c r="G223" s="5" t="s">
        <v>77</v>
      </c>
      <c r="H223" s="3" t="e">
        <f>VLOOKUP(E223,#REF!,1,0)</f>
        <v>#REF!</v>
      </c>
      <c r="I223" s="3" t="s">
        <v>36</v>
      </c>
      <c r="J223" s="3" t="s">
        <v>78</v>
      </c>
      <c r="K223" s="6" t="e">
        <f>CONCATENATE(H223,I223,G223,I223,OFFER!#REF!,I223,OFFER!#REF!,I223,IMAGEURL!$B$7)</f>
        <v>#REF!</v>
      </c>
      <c r="L223" s="3" t="e">
        <f>OFFER!#REF!</f>
        <v>#REF!</v>
      </c>
      <c r="M223" s="7" t="e">
        <f>VLOOKUP(E223,#REF!,5,0)</f>
        <v>#REF!</v>
      </c>
      <c r="N223" s="7" t="str">
        <f>IMAGEURL!$C$7</f>
        <v>Vapour_Grey</v>
      </c>
      <c r="O223" s="3"/>
      <c r="P223" s="3"/>
      <c r="Q223" s="3" t="e">
        <f>OFFER!#REF!</f>
        <v>#REF!</v>
      </c>
      <c r="R223" s="3"/>
      <c r="S223" s="3" t="e">
        <f>OFFER!#REF!</f>
        <v>#REF!</v>
      </c>
      <c r="T223" s="3"/>
      <c r="U223" s="3" t="s">
        <v>79</v>
      </c>
      <c r="V223" s="3" t="e">
        <f>OFFER!#REF!</f>
        <v>#REF!</v>
      </c>
      <c r="W223" s="3" t="s">
        <v>80</v>
      </c>
      <c r="X223" s="3" t="e">
        <f>OFFER!#REF!</f>
        <v>#REF!</v>
      </c>
      <c r="Y223" s="3" t="s">
        <v>81</v>
      </c>
      <c r="Z223" s="3"/>
      <c r="AA223" s="3"/>
      <c r="AB223" s="3"/>
      <c r="AC223" s="3"/>
      <c r="AD223" s="3"/>
      <c r="AE223" s="3"/>
      <c r="AF223" s="3"/>
      <c r="AG223" s="3"/>
      <c r="AH223" s="3"/>
      <c r="AI223" s="3"/>
      <c r="AJ223" s="3"/>
      <c r="AK223" s="3"/>
      <c r="AL223" s="3"/>
      <c r="AM223" s="3"/>
      <c r="AN223" s="3"/>
      <c r="AO223" s="3"/>
      <c r="AP223" s="3"/>
      <c r="AQ223" s="3"/>
      <c r="AR223" s="3" t="e">
        <f>OFFER!#REF!</f>
        <v>#REF!</v>
      </c>
      <c r="AS223" s="3" t="e">
        <f>OFFER!#REF!</f>
        <v>#REF!</v>
      </c>
      <c r="AT223" s="3"/>
    </row>
    <row r="224" spans="1:46" ht="15.75" customHeight="1" x14ac:dyDescent="0.2">
      <c r="A224" s="3">
        <v>36930</v>
      </c>
      <c r="B224" s="3" t="s">
        <v>101</v>
      </c>
      <c r="C224" s="3" t="s">
        <v>75</v>
      </c>
      <c r="D224" s="3" t="s">
        <v>100</v>
      </c>
      <c r="E224" s="3">
        <v>36930</v>
      </c>
      <c r="F224" s="3" t="str">
        <f>VLOOKUP(E224,Sheet5!$A:$C,3,0)</f>
        <v>Boston</v>
      </c>
      <c r="G224" s="3" t="s">
        <v>77</v>
      </c>
      <c r="H224" s="3" t="e">
        <f>VLOOKUP(E224,#REF!,1,0)</f>
        <v>#REF!</v>
      </c>
      <c r="I224" s="3" t="s">
        <v>36</v>
      </c>
      <c r="J224" s="3" t="s">
        <v>78</v>
      </c>
      <c r="K224" s="6" t="e">
        <f>CONCATENATE(H224,I224,G224,I224,OFFER!#REF!,I224,OFFER!#REF!,I224,IMAGEURL!$B$7)</f>
        <v>#REF!</v>
      </c>
      <c r="L224" s="3" t="e">
        <f>OFFER!#REF!</f>
        <v>#REF!</v>
      </c>
      <c r="M224" s="7" t="e">
        <f>VLOOKUP(E224,#REF!,5,0)</f>
        <v>#REF!</v>
      </c>
      <c r="N224" s="7" t="str">
        <f>IMAGEURL!$C$7</f>
        <v>Vapour_Grey</v>
      </c>
      <c r="O224" s="3"/>
      <c r="P224" s="3"/>
      <c r="Q224" s="3" t="e">
        <f>OFFER!#REF!</f>
        <v>#REF!</v>
      </c>
      <c r="R224" s="3"/>
      <c r="S224" s="3"/>
      <c r="T224" s="3" t="e">
        <f>OFFER!#REF!</f>
        <v>#REF!</v>
      </c>
      <c r="U224" s="3" t="s">
        <v>82</v>
      </c>
      <c r="V224" s="3" t="e">
        <f>OFFER!#REF!</f>
        <v>#REF!</v>
      </c>
      <c r="W224" s="3" t="s">
        <v>83</v>
      </c>
      <c r="X224" s="3"/>
      <c r="Y224" s="3"/>
      <c r="Z224" s="3"/>
      <c r="AA224" s="3"/>
      <c r="AB224" s="3"/>
      <c r="AC224" s="3"/>
      <c r="AD224" s="3"/>
      <c r="AE224" s="3"/>
      <c r="AF224" s="3"/>
      <c r="AG224" s="3"/>
      <c r="AH224" s="3"/>
      <c r="AI224" s="3"/>
      <c r="AJ224" s="3"/>
      <c r="AK224" s="3"/>
      <c r="AL224" s="3"/>
      <c r="AM224" s="3"/>
      <c r="AN224" s="3"/>
      <c r="AO224" s="3"/>
      <c r="AP224" s="3"/>
      <c r="AQ224" s="3"/>
      <c r="AR224" s="3" t="e">
        <f>OFFER!#REF!</f>
        <v>#REF!</v>
      </c>
      <c r="AS224" s="3" t="e">
        <f>OFFER!#REF!</f>
        <v>#REF!</v>
      </c>
      <c r="AT224" s="3"/>
    </row>
    <row r="225" spans="1:46" ht="15.75" customHeight="1" x14ac:dyDescent="0.2">
      <c r="A225" s="3">
        <v>36930</v>
      </c>
      <c r="B225" s="3" t="s">
        <v>101</v>
      </c>
      <c r="C225" s="3" t="s">
        <v>75</v>
      </c>
      <c r="D225" s="3" t="s">
        <v>100</v>
      </c>
      <c r="E225" s="3">
        <v>36930</v>
      </c>
      <c r="F225" s="3" t="str">
        <f>VLOOKUP(E225,Sheet5!$A:$C,3,0)</f>
        <v>Boston</v>
      </c>
      <c r="G225" s="3" t="s">
        <v>77</v>
      </c>
      <c r="H225" s="3" t="e">
        <f>VLOOKUP(E225,#REF!,1,0)</f>
        <v>#REF!</v>
      </c>
      <c r="I225" s="3" t="s">
        <v>36</v>
      </c>
      <c r="J225" s="3" t="s">
        <v>78</v>
      </c>
      <c r="K225" s="6" t="e">
        <f>CONCATENATE(H225,I225,G225,I225,OFFER!#REF!,I225,OFFER!#REF!,I225,IMAGEURL!$B$8)</f>
        <v>#REF!</v>
      </c>
      <c r="L225" s="3" t="e">
        <f>OFFER!#REF!</f>
        <v>#REF!</v>
      </c>
      <c r="M225" s="7" t="e">
        <f>VLOOKUP(E225,#REF!,5,0)</f>
        <v>#REF!</v>
      </c>
      <c r="N225" s="7" t="str">
        <f>IMAGEURL!$C$8</f>
        <v>Crystal_White</v>
      </c>
      <c r="O225" s="3"/>
      <c r="P225" s="3"/>
      <c r="Q225" s="3" t="e">
        <f>OFFER!#REF!</f>
        <v>#REF!</v>
      </c>
      <c r="R225" s="3"/>
      <c r="S225" s="3" t="e">
        <f>OFFER!#REF!</f>
        <v>#REF!</v>
      </c>
      <c r="T225" s="3"/>
      <c r="U225" s="3" t="s">
        <v>79</v>
      </c>
      <c r="V225" s="3" t="e">
        <f>OFFER!#REF!</f>
        <v>#REF!</v>
      </c>
      <c r="W225" s="3" t="s">
        <v>80</v>
      </c>
      <c r="X225" s="3" t="e">
        <f>OFFER!#REF!</f>
        <v>#REF!</v>
      </c>
      <c r="Y225" s="3" t="s">
        <v>81</v>
      </c>
      <c r="Z225" s="3"/>
      <c r="AA225" s="3"/>
      <c r="AB225" s="3"/>
      <c r="AC225" s="3"/>
      <c r="AD225" s="3"/>
      <c r="AE225" s="3"/>
      <c r="AF225" s="3"/>
      <c r="AG225" s="3"/>
      <c r="AH225" s="3"/>
      <c r="AI225" s="3"/>
      <c r="AJ225" s="3"/>
      <c r="AK225" s="3"/>
      <c r="AL225" s="3"/>
      <c r="AM225" s="3"/>
      <c r="AN225" s="3"/>
      <c r="AO225" s="3"/>
      <c r="AP225" s="3"/>
      <c r="AQ225" s="3"/>
      <c r="AR225" s="3" t="e">
        <f>OFFER!#REF!</f>
        <v>#REF!</v>
      </c>
      <c r="AS225" s="3" t="e">
        <f>OFFER!#REF!</f>
        <v>#REF!</v>
      </c>
      <c r="AT225" s="3"/>
    </row>
    <row r="226" spans="1:46" ht="15.75" customHeight="1" x14ac:dyDescent="0.2">
      <c r="A226" s="3">
        <v>36930</v>
      </c>
      <c r="B226" s="3" t="s">
        <v>101</v>
      </c>
      <c r="C226" s="3" t="s">
        <v>75</v>
      </c>
      <c r="D226" s="3" t="s">
        <v>100</v>
      </c>
      <c r="E226" s="3">
        <v>36930</v>
      </c>
      <c r="F226" s="3" t="str">
        <f>VLOOKUP(E226,Sheet5!$A:$C,3,0)</f>
        <v>Boston</v>
      </c>
      <c r="G226" s="3" t="s">
        <v>77</v>
      </c>
      <c r="H226" s="3" t="e">
        <f>VLOOKUP(E226,#REF!,1,0)</f>
        <v>#REF!</v>
      </c>
      <c r="I226" s="3" t="s">
        <v>36</v>
      </c>
      <c r="J226" s="3" t="s">
        <v>78</v>
      </c>
      <c r="K226" s="6" t="e">
        <f>CONCATENATE(H226,I226,G226,I226,OFFER!#REF!,I226,OFFER!#REF!,I226,IMAGEURL!$B$8)</f>
        <v>#REF!</v>
      </c>
      <c r="L226" s="3" t="e">
        <f>OFFER!#REF!</f>
        <v>#REF!</v>
      </c>
      <c r="M226" s="7" t="e">
        <f>VLOOKUP(E226,#REF!,5,0)</f>
        <v>#REF!</v>
      </c>
      <c r="N226" s="7" t="str">
        <f>IMAGEURL!$C$8</f>
        <v>Crystal_White</v>
      </c>
      <c r="O226" s="3"/>
      <c r="P226" s="3"/>
      <c r="Q226" s="3" t="e">
        <f>OFFER!#REF!</f>
        <v>#REF!</v>
      </c>
      <c r="R226" s="3"/>
      <c r="S226" s="3"/>
      <c r="T226" s="3" t="e">
        <f>OFFER!#REF!</f>
        <v>#REF!</v>
      </c>
      <c r="U226" s="3" t="s">
        <v>82</v>
      </c>
      <c r="V226" s="3" t="e">
        <f>OFFER!#REF!</f>
        <v>#REF!</v>
      </c>
      <c r="W226" s="3" t="s">
        <v>83</v>
      </c>
      <c r="X226" s="3"/>
      <c r="Y226" s="3"/>
      <c r="Z226" s="3"/>
      <c r="AA226" s="3"/>
      <c r="AB226" s="3"/>
      <c r="AC226" s="3"/>
      <c r="AD226" s="3"/>
      <c r="AE226" s="3"/>
      <c r="AF226" s="3"/>
      <c r="AG226" s="3"/>
      <c r="AH226" s="3"/>
      <c r="AI226" s="3"/>
      <c r="AJ226" s="3"/>
      <c r="AK226" s="3"/>
      <c r="AL226" s="3"/>
      <c r="AM226" s="3"/>
      <c r="AN226" s="3"/>
      <c r="AO226" s="3"/>
      <c r="AP226" s="3"/>
      <c r="AQ226" s="3"/>
      <c r="AR226" s="3" t="e">
        <f>OFFER!#REF!</f>
        <v>#REF!</v>
      </c>
      <c r="AS226" s="3" t="e">
        <f>OFFER!#REF!</f>
        <v>#REF!</v>
      </c>
      <c r="AT226" s="3"/>
    </row>
    <row r="227" spans="1:46" ht="15.75" customHeight="1" x14ac:dyDescent="0.2">
      <c r="A227" s="3">
        <v>36950</v>
      </c>
      <c r="B227" s="3" t="s">
        <v>102</v>
      </c>
      <c r="C227" s="3" t="s">
        <v>75</v>
      </c>
      <c r="D227" s="3" t="s">
        <v>100</v>
      </c>
      <c r="E227" s="3">
        <v>36950</v>
      </c>
      <c r="F227" s="3" t="str">
        <f>VLOOKUP(E227,Sheet5!$A:$C,3,0)</f>
        <v>Boston</v>
      </c>
      <c r="G227" s="3" t="s">
        <v>77</v>
      </c>
      <c r="H227" s="3" t="e">
        <f>VLOOKUP(E227,#REF!,1,0)</f>
        <v>#REF!</v>
      </c>
      <c r="I227" s="3" t="s">
        <v>36</v>
      </c>
      <c r="J227" s="3" t="s">
        <v>78</v>
      </c>
      <c r="K227" s="6" t="e">
        <f>CONCATENATE(H227,I227,G227,I227,OFFER!#REF!,I227,OFFER!#REF!,I227,IMAGEURL!$B$2)</f>
        <v>#REF!</v>
      </c>
      <c r="L227" s="3" t="e">
        <f>OFFER!#REF!</f>
        <v>#REF!</v>
      </c>
      <c r="M227" s="7" t="e">
        <f>VLOOKUP(E227,#REF!,5,0)</f>
        <v>#REF!</v>
      </c>
      <c r="N227" s="7" t="str">
        <f>IMAGEURL!$C$2</f>
        <v>Onyx_Black</v>
      </c>
      <c r="O227" s="3"/>
      <c r="P227" s="3"/>
      <c r="Q227" s="3" t="e">
        <f>OFFER!#REF!</f>
        <v>#REF!</v>
      </c>
      <c r="R227" s="3"/>
      <c r="S227" s="3" t="e">
        <f>OFFER!#REF!</f>
        <v>#REF!</v>
      </c>
      <c r="T227" s="3"/>
      <c r="U227" s="3" t="s">
        <v>79</v>
      </c>
      <c r="V227" s="3" t="e">
        <f>OFFER!#REF!</f>
        <v>#REF!</v>
      </c>
      <c r="W227" s="3" t="s">
        <v>80</v>
      </c>
      <c r="X227" s="3" t="e">
        <f>OFFER!#REF!</f>
        <v>#REF!</v>
      </c>
      <c r="Y227" s="3" t="s">
        <v>81</v>
      </c>
      <c r="Z227" s="3"/>
      <c r="AA227" s="3"/>
      <c r="AB227" s="3"/>
      <c r="AC227" s="3"/>
      <c r="AD227" s="3"/>
      <c r="AE227" s="3"/>
      <c r="AF227" s="3"/>
      <c r="AG227" s="3"/>
      <c r="AH227" s="3"/>
      <c r="AI227" s="3"/>
      <c r="AJ227" s="3"/>
      <c r="AK227" s="3"/>
      <c r="AL227" s="3"/>
      <c r="AM227" s="3"/>
      <c r="AN227" s="3"/>
      <c r="AO227" s="3"/>
      <c r="AP227" s="3"/>
      <c r="AQ227" s="3"/>
      <c r="AR227" s="3" t="e">
        <f>OFFER!#REF!</f>
        <v>#REF!</v>
      </c>
      <c r="AS227" s="3" t="e">
        <f>OFFER!#REF!</f>
        <v>#REF!</v>
      </c>
      <c r="AT227" s="3"/>
    </row>
    <row r="228" spans="1:46" ht="15.75" customHeight="1" x14ac:dyDescent="0.2">
      <c r="A228" s="3">
        <v>36950</v>
      </c>
      <c r="B228" s="3" t="s">
        <v>102</v>
      </c>
      <c r="C228" s="3" t="s">
        <v>75</v>
      </c>
      <c r="D228" s="3" t="s">
        <v>100</v>
      </c>
      <c r="E228" s="3">
        <v>36950</v>
      </c>
      <c r="F228" s="3" t="str">
        <f>VLOOKUP(E228,Sheet5!$A:$C,3,0)</f>
        <v>Boston</v>
      </c>
      <c r="G228" s="3" t="s">
        <v>77</v>
      </c>
      <c r="H228" s="3" t="e">
        <f>VLOOKUP(E228,#REF!,1,0)</f>
        <v>#REF!</v>
      </c>
      <c r="I228" s="3" t="s">
        <v>36</v>
      </c>
      <c r="J228" s="3" t="s">
        <v>78</v>
      </c>
      <c r="K228" s="6" t="e">
        <f>CONCATENATE(H228,I228,G228,I228,OFFER!#REF!,I228,OFFER!#REF!,I228,IMAGEURL!$B$2)</f>
        <v>#REF!</v>
      </c>
      <c r="L228" s="3" t="e">
        <f>OFFER!#REF!</f>
        <v>#REF!</v>
      </c>
      <c r="M228" s="7" t="e">
        <f>VLOOKUP(E228,#REF!,5,0)</f>
        <v>#REF!</v>
      </c>
      <c r="N228" s="7" t="str">
        <f>IMAGEURL!$C$2</f>
        <v>Onyx_Black</v>
      </c>
      <c r="O228" s="3"/>
      <c r="P228" s="3"/>
      <c r="Q228" s="3" t="e">
        <f>OFFER!#REF!</f>
        <v>#REF!</v>
      </c>
      <c r="R228" s="3"/>
      <c r="S228" s="3"/>
      <c r="T228" s="3" t="e">
        <f>OFFER!#REF!</f>
        <v>#REF!</v>
      </c>
      <c r="U228" s="3" t="s">
        <v>82</v>
      </c>
      <c r="V228" s="3" t="e">
        <f>OFFER!#REF!</f>
        <v>#REF!</v>
      </c>
      <c r="W228" s="3" t="s">
        <v>83</v>
      </c>
      <c r="X228" s="3"/>
      <c r="Y228" s="3"/>
      <c r="Z228" s="3"/>
      <c r="AA228" s="3"/>
      <c r="AB228" s="3"/>
      <c r="AC228" s="3"/>
      <c r="AD228" s="3"/>
      <c r="AE228" s="3"/>
      <c r="AF228" s="3"/>
      <c r="AG228" s="3"/>
      <c r="AH228" s="3"/>
      <c r="AI228" s="3"/>
      <c r="AJ228" s="3"/>
      <c r="AK228" s="3"/>
      <c r="AL228" s="3"/>
      <c r="AM228" s="3"/>
      <c r="AN228" s="3"/>
      <c r="AO228" s="3"/>
      <c r="AP228" s="3"/>
      <c r="AQ228" s="3"/>
      <c r="AR228" s="3" t="e">
        <f>OFFER!#REF!</f>
        <v>#REF!</v>
      </c>
      <c r="AS228" s="3" t="e">
        <f>OFFER!#REF!</f>
        <v>#REF!</v>
      </c>
      <c r="AT228" s="3"/>
    </row>
    <row r="229" spans="1:46" ht="15.75" customHeight="1" x14ac:dyDescent="0.2">
      <c r="A229" s="3">
        <v>36950</v>
      </c>
      <c r="B229" s="3" t="s">
        <v>102</v>
      </c>
      <c r="C229" s="3" t="s">
        <v>75</v>
      </c>
      <c r="D229" s="3" t="s">
        <v>100</v>
      </c>
      <c r="E229" s="3">
        <v>36950</v>
      </c>
      <c r="F229" s="3" t="str">
        <f>VLOOKUP(E229,Sheet5!$A:$C,3,0)</f>
        <v>Boston</v>
      </c>
      <c r="G229" s="3" t="s">
        <v>77</v>
      </c>
      <c r="H229" s="3" t="e">
        <f>VLOOKUP(E229,#REF!,1,0)</f>
        <v>#REF!</v>
      </c>
      <c r="I229" s="3" t="s">
        <v>36</v>
      </c>
      <c r="J229" s="3" t="s">
        <v>78</v>
      </c>
      <c r="K229" s="6" t="e">
        <f>CONCATENATE(H229,I229,G229,I229,OFFER!#REF!,I229,OFFER!#REF!,I229,IMAGEURL!$B$3)</f>
        <v>#REF!</v>
      </c>
      <c r="L229" s="3" t="e">
        <f>OFFER!#REF!</f>
        <v>#REF!</v>
      </c>
      <c r="M229" s="7" t="e">
        <f>VLOOKUP(E229,#REF!,5,0)</f>
        <v>#REF!</v>
      </c>
      <c r="N229" s="7" t="str">
        <f>IMAGEURL!$C$3</f>
        <v>Denim_Blue</v>
      </c>
      <c r="O229" s="3"/>
      <c r="P229" s="3"/>
      <c r="Q229" s="3" t="e">
        <f>OFFER!#REF!</f>
        <v>#REF!</v>
      </c>
      <c r="R229" s="3"/>
      <c r="S229" s="3" t="e">
        <f>OFFER!#REF!</f>
        <v>#REF!</v>
      </c>
      <c r="T229" s="3"/>
      <c r="U229" s="3" t="s">
        <v>79</v>
      </c>
      <c r="V229" s="3" t="e">
        <f>OFFER!#REF!</f>
        <v>#REF!</v>
      </c>
      <c r="W229" s="3" t="s">
        <v>80</v>
      </c>
      <c r="X229" s="3" t="e">
        <f>OFFER!#REF!</f>
        <v>#REF!</v>
      </c>
      <c r="Y229" s="3" t="s">
        <v>81</v>
      </c>
      <c r="Z229" s="3"/>
      <c r="AA229" s="3"/>
      <c r="AB229" s="3"/>
      <c r="AC229" s="3"/>
      <c r="AD229" s="3"/>
      <c r="AE229" s="3"/>
      <c r="AF229" s="3"/>
      <c r="AG229" s="3"/>
      <c r="AH229" s="3"/>
      <c r="AI229" s="3"/>
      <c r="AJ229" s="3"/>
      <c r="AK229" s="3"/>
      <c r="AL229" s="3"/>
      <c r="AM229" s="3"/>
      <c r="AN229" s="3"/>
      <c r="AO229" s="3"/>
      <c r="AP229" s="3"/>
      <c r="AQ229" s="3"/>
      <c r="AR229" s="3" t="e">
        <f>OFFER!#REF!</f>
        <v>#REF!</v>
      </c>
      <c r="AS229" s="3" t="e">
        <f>OFFER!#REF!</f>
        <v>#REF!</v>
      </c>
      <c r="AT229" s="3"/>
    </row>
    <row r="230" spans="1:46" ht="15.75" customHeight="1" x14ac:dyDescent="0.2">
      <c r="A230" s="3">
        <v>36950</v>
      </c>
      <c r="B230" s="3" t="s">
        <v>102</v>
      </c>
      <c r="C230" s="3" t="s">
        <v>75</v>
      </c>
      <c r="D230" s="3" t="s">
        <v>100</v>
      </c>
      <c r="E230" s="3">
        <v>36950</v>
      </c>
      <c r="F230" s="3" t="str">
        <f>VLOOKUP(E230,Sheet5!$A:$C,3,0)</f>
        <v>Boston</v>
      </c>
      <c r="G230" s="3" t="s">
        <v>77</v>
      </c>
      <c r="H230" s="3" t="e">
        <f>VLOOKUP(E230,#REF!,1,0)</f>
        <v>#REF!</v>
      </c>
      <c r="I230" s="3" t="s">
        <v>36</v>
      </c>
      <c r="J230" s="3" t="s">
        <v>78</v>
      </c>
      <c r="K230" s="6" t="e">
        <f>CONCATENATE(H230,I230,G230,I230,OFFER!#REF!,I230,OFFER!#REF!,I230,IMAGEURL!$B$3)</f>
        <v>#REF!</v>
      </c>
      <c r="L230" s="3" t="e">
        <f>OFFER!#REF!</f>
        <v>#REF!</v>
      </c>
      <c r="M230" s="7" t="e">
        <f>VLOOKUP(E230,#REF!,5,0)</f>
        <v>#REF!</v>
      </c>
      <c r="N230" s="7" t="str">
        <f>IMAGEURL!$C$3</f>
        <v>Denim_Blue</v>
      </c>
      <c r="O230" s="3"/>
      <c r="P230" s="3"/>
      <c r="Q230" s="3" t="e">
        <f>OFFER!#REF!</f>
        <v>#REF!</v>
      </c>
      <c r="R230" s="3"/>
      <c r="S230" s="3"/>
      <c r="T230" s="3" t="e">
        <f>OFFER!#REF!</f>
        <v>#REF!</v>
      </c>
      <c r="U230" s="3" t="s">
        <v>82</v>
      </c>
      <c r="V230" s="3" t="e">
        <f>OFFER!#REF!</f>
        <v>#REF!</v>
      </c>
      <c r="W230" s="3" t="s">
        <v>83</v>
      </c>
      <c r="X230" s="3"/>
      <c r="Y230" s="3"/>
      <c r="Z230" s="3"/>
      <c r="AA230" s="3"/>
      <c r="AB230" s="3"/>
      <c r="AC230" s="3"/>
      <c r="AD230" s="3"/>
      <c r="AE230" s="3"/>
      <c r="AF230" s="3"/>
      <c r="AG230" s="3"/>
      <c r="AH230" s="3"/>
      <c r="AI230" s="3"/>
      <c r="AJ230" s="3"/>
      <c r="AK230" s="3"/>
      <c r="AL230" s="3"/>
      <c r="AM230" s="3"/>
      <c r="AN230" s="3"/>
      <c r="AO230" s="3"/>
      <c r="AP230" s="3"/>
      <c r="AQ230" s="3"/>
      <c r="AR230" s="3" t="e">
        <f>OFFER!#REF!</f>
        <v>#REF!</v>
      </c>
      <c r="AS230" s="3" t="e">
        <f>OFFER!#REF!</f>
        <v>#REF!</v>
      </c>
      <c r="AT230" s="3"/>
    </row>
    <row r="231" spans="1:46" ht="15.75" customHeight="1" x14ac:dyDescent="0.2">
      <c r="A231" s="3">
        <v>36950</v>
      </c>
      <c r="B231" s="3" t="s">
        <v>102</v>
      </c>
      <c r="C231" s="3" t="s">
        <v>75</v>
      </c>
      <c r="D231" s="3" t="s">
        <v>100</v>
      </c>
      <c r="E231" s="3">
        <v>36950</v>
      </c>
      <c r="F231" s="3" t="str">
        <f>VLOOKUP(E231,Sheet5!$A:$C,3,0)</f>
        <v>Boston</v>
      </c>
      <c r="G231" s="3" t="s">
        <v>77</v>
      </c>
      <c r="H231" s="3" t="e">
        <f>VLOOKUP(E231,#REF!,1,0)</f>
        <v>#REF!</v>
      </c>
      <c r="I231" s="3" t="s">
        <v>36</v>
      </c>
      <c r="J231" s="3" t="s">
        <v>78</v>
      </c>
      <c r="K231" s="6" t="e">
        <f>CONCATENATE(H231,I231,G231,I231,OFFER!#REF!,I231,OFFER!#REF!,I231,IMAGEURL!$B$4)</f>
        <v>#REF!</v>
      </c>
      <c r="L231" s="3" t="e">
        <f>OFFER!#REF!</f>
        <v>#REF!</v>
      </c>
      <c r="M231" s="7" t="e">
        <f>VLOOKUP(E231,#REF!,5,0)</f>
        <v>#REF!</v>
      </c>
      <c r="N231" s="7" t="str">
        <f>IMAGEURL!$C$4</f>
        <v>Platinum_Grey</v>
      </c>
      <c r="O231" s="3"/>
      <c r="P231" s="3"/>
      <c r="Q231" s="3" t="e">
        <f>OFFER!#REF!</f>
        <v>#REF!</v>
      </c>
      <c r="R231" s="3"/>
      <c r="S231" s="3" t="e">
        <f>OFFER!#REF!</f>
        <v>#REF!</v>
      </c>
      <c r="T231" s="3"/>
      <c r="U231" s="3" t="s">
        <v>79</v>
      </c>
      <c r="V231" s="3" t="e">
        <f>OFFER!#REF!</f>
        <v>#REF!</v>
      </c>
      <c r="W231" s="3" t="s">
        <v>80</v>
      </c>
      <c r="X231" s="3" t="e">
        <f>OFFER!#REF!</f>
        <v>#REF!</v>
      </c>
      <c r="Y231" s="3" t="s">
        <v>81</v>
      </c>
      <c r="Z231" s="3"/>
      <c r="AA231" s="3"/>
      <c r="AB231" s="3"/>
      <c r="AC231" s="3"/>
      <c r="AD231" s="3"/>
      <c r="AE231" s="3"/>
      <c r="AF231" s="3"/>
      <c r="AG231" s="3"/>
      <c r="AH231" s="3"/>
      <c r="AI231" s="3"/>
      <c r="AJ231" s="3"/>
      <c r="AK231" s="3"/>
      <c r="AL231" s="3"/>
      <c r="AM231" s="3"/>
      <c r="AN231" s="3"/>
      <c r="AO231" s="3"/>
      <c r="AP231" s="3"/>
      <c r="AQ231" s="3"/>
      <c r="AR231" s="3" t="e">
        <f>OFFER!#REF!</f>
        <v>#REF!</v>
      </c>
      <c r="AS231" s="3" t="e">
        <f>OFFER!#REF!</f>
        <v>#REF!</v>
      </c>
      <c r="AT231" s="3"/>
    </row>
    <row r="232" spans="1:46" ht="15.75" customHeight="1" x14ac:dyDescent="0.2">
      <c r="A232" s="3">
        <v>36950</v>
      </c>
      <c r="B232" s="3" t="s">
        <v>102</v>
      </c>
      <c r="C232" s="3" t="s">
        <v>75</v>
      </c>
      <c r="D232" s="3" t="s">
        <v>100</v>
      </c>
      <c r="E232" s="3">
        <v>36950</v>
      </c>
      <c r="F232" s="3" t="str">
        <f>VLOOKUP(E232,Sheet5!$A:$C,3,0)</f>
        <v>Boston</v>
      </c>
      <c r="G232" s="3" t="s">
        <v>77</v>
      </c>
      <c r="H232" s="3" t="e">
        <f>VLOOKUP(E232,#REF!,1,0)</f>
        <v>#REF!</v>
      </c>
      <c r="I232" s="3" t="s">
        <v>36</v>
      </c>
      <c r="J232" s="3" t="s">
        <v>78</v>
      </c>
      <c r="K232" s="6" t="e">
        <f>CONCATENATE(H232,I232,G232,I232,OFFER!#REF!,I232,OFFER!#REF!,I232,IMAGEURL!$B$4)</f>
        <v>#REF!</v>
      </c>
      <c r="L232" s="3" t="e">
        <f>OFFER!#REF!</f>
        <v>#REF!</v>
      </c>
      <c r="M232" s="7" t="e">
        <f>VLOOKUP(E232,#REF!,5,0)</f>
        <v>#REF!</v>
      </c>
      <c r="N232" s="7" t="str">
        <f>IMAGEURL!$C$4</f>
        <v>Platinum_Grey</v>
      </c>
      <c r="O232" s="3"/>
      <c r="P232" s="3"/>
      <c r="Q232" s="3" t="e">
        <f>OFFER!#REF!</f>
        <v>#REF!</v>
      </c>
      <c r="R232" s="3"/>
      <c r="S232" s="3"/>
      <c r="T232" s="3" t="e">
        <f>OFFER!#REF!</f>
        <v>#REF!</v>
      </c>
      <c r="U232" s="3" t="s">
        <v>82</v>
      </c>
      <c r="V232" s="3" t="e">
        <f>OFFER!#REF!</f>
        <v>#REF!</v>
      </c>
      <c r="W232" s="3" t="s">
        <v>83</v>
      </c>
      <c r="X232" s="3"/>
      <c r="Y232" s="3"/>
      <c r="Z232" s="3"/>
      <c r="AA232" s="3"/>
      <c r="AB232" s="3"/>
      <c r="AC232" s="3"/>
      <c r="AD232" s="3"/>
      <c r="AE232" s="3"/>
      <c r="AF232" s="3"/>
      <c r="AG232" s="3"/>
      <c r="AH232" s="3"/>
      <c r="AI232" s="3"/>
      <c r="AJ232" s="3"/>
      <c r="AK232" s="3"/>
      <c r="AL232" s="3"/>
      <c r="AM232" s="3"/>
      <c r="AN232" s="3"/>
      <c r="AO232" s="3"/>
      <c r="AP232" s="3"/>
      <c r="AQ232" s="3"/>
      <c r="AR232" s="3" t="e">
        <f>OFFER!#REF!</f>
        <v>#REF!</v>
      </c>
      <c r="AS232" s="3" t="e">
        <f>OFFER!#REF!</f>
        <v>#REF!</v>
      </c>
      <c r="AT232" s="3"/>
    </row>
    <row r="233" spans="1:46" ht="15.75" customHeight="1" x14ac:dyDescent="0.2">
      <c r="A233" s="3">
        <v>36950</v>
      </c>
      <c r="B233" s="3" t="s">
        <v>102</v>
      </c>
      <c r="C233" s="3" t="s">
        <v>75</v>
      </c>
      <c r="D233" s="3" t="s">
        <v>100</v>
      </c>
      <c r="E233" s="3">
        <v>36950</v>
      </c>
      <c r="F233" s="3" t="str">
        <f>VLOOKUP(E233,Sheet5!$A:$C,3,0)</f>
        <v>Boston</v>
      </c>
      <c r="G233" s="3" t="s">
        <v>77</v>
      </c>
      <c r="H233" s="3" t="e">
        <f>VLOOKUP(E233,#REF!,1,0)</f>
        <v>#REF!</v>
      </c>
      <c r="I233" s="3" t="s">
        <v>36</v>
      </c>
      <c r="J233" s="3" t="s">
        <v>78</v>
      </c>
      <c r="K233" s="6" t="e">
        <f>CONCATENATE(H233,I233,G233,I233,OFFER!#REF!,I233,OFFER!#REF!,I233,IMAGEURL!$B$5)</f>
        <v>#REF!</v>
      </c>
      <c r="L233" s="3" t="e">
        <f>OFFER!#REF!</f>
        <v>#REF!</v>
      </c>
      <c r="M233" s="7" t="e">
        <f>VLOOKUP(E233,#REF!,5,0)</f>
        <v>#REF!</v>
      </c>
      <c r="N233" s="7" t="str">
        <f>IMAGEURL!$C$5</f>
        <v>Silver_Dawn</v>
      </c>
      <c r="O233" s="3"/>
      <c r="P233" s="3"/>
      <c r="Q233" s="3" t="e">
        <f>OFFER!#REF!</f>
        <v>#REF!</v>
      </c>
      <c r="R233" s="3"/>
      <c r="S233" s="3" t="e">
        <f>OFFER!#REF!</f>
        <v>#REF!</v>
      </c>
      <c r="T233" s="3"/>
      <c r="U233" s="3" t="s">
        <v>79</v>
      </c>
      <c r="V233" s="3" t="e">
        <f>OFFER!#REF!</f>
        <v>#REF!</v>
      </c>
      <c r="W233" s="3" t="s">
        <v>80</v>
      </c>
      <c r="X233" s="3" t="e">
        <f>OFFER!#REF!</f>
        <v>#REF!</v>
      </c>
      <c r="Y233" s="3" t="s">
        <v>81</v>
      </c>
      <c r="Z233" s="3"/>
      <c r="AA233" s="3"/>
      <c r="AB233" s="3"/>
      <c r="AC233" s="3"/>
      <c r="AD233" s="3"/>
      <c r="AE233" s="3"/>
      <c r="AF233" s="3"/>
      <c r="AG233" s="3"/>
      <c r="AH233" s="3"/>
      <c r="AI233" s="3"/>
      <c r="AJ233" s="3"/>
      <c r="AK233" s="3"/>
      <c r="AL233" s="3"/>
      <c r="AM233" s="3"/>
      <c r="AN233" s="3"/>
      <c r="AO233" s="3"/>
      <c r="AP233" s="3"/>
      <c r="AQ233" s="3"/>
      <c r="AR233" s="3" t="e">
        <f>OFFER!#REF!</f>
        <v>#REF!</v>
      </c>
      <c r="AS233" s="3" t="e">
        <f>OFFER!#REF!</f>
        <v>#REF!</v>
      </c>
      <c r="AT233" s="3"/>
    </row>
    <row r="234" spans="1:46" ht="15.75" customHeight="1" x14ac:dyDescent="0.2">
      <c r="A234" s="3">
        <v>36950</v>
      </c>
      <c r="B234" s="3" t="s">
        <v>102</v>
      </c>
      <c r="C234" s="3" t="s">
        <v>75</v>
      </c>
      <c r="D234" s="3" t="s">
        <v>100</v>
      </c>
      <c r="E234" s="3">
        <v>36950</v>
      </c>
      <c r="F234" s="3" t="str">
        <f>VLOOKUP(E234,Sheet5!$A:$C,3,0)</f>
        <v>Boston</v>
      </c>
      <c r="G234" s="3" t="s">
        <v>77</v>
      </c>
      <c r="H234" s="3" t="e">
        <f>VLOOKUP(E234,#REF!,1,0)</f>
        <v>#REF!</v>
      </c>
      <c r="I234" s="3" t="s">
        <v>36</v>
      </c>
      <c r="J234" s="3" t="s">
        <v>78</v>
      </c>
      <c r="K234" s="6" t="e">
        <f>CONCATENATE(H234,I234,G234,I234,OFFER!#REF!,I234,OFFER!#REF!,I234,IMAGEURL!$B$5)</f>
        <v>#REF!</v>
      </c>
      <c r="L234" s="3" t="e">
        <f>OFFER!#REF!</f>
        <v>#REF!</v>
      </c>
      <c r="M234" s="7" t="e">
        <f>VLOOKUP(E234,#REF!,5,0)</f>
        <v>#REF!</v>
      </c>
      <c r="N234" s="7" t="str">
        <f>IMAGEURL!$C$5</f>
        <v>Silver_Dawn</v>
      </c>
      <c r="O234" s="3"/>
      <c r="P234" s="3"/>
      <c r="Q234" s="3" t="e">
        <f>OFFER!#REF!</f>
        <v>#REF!</v>
      </c>
      <c r="R234" s="3"/>
      <c r="S234" s="3"/>
      <c r="T234" s="3" t="e">
        <f>OFFER!#REF!</f>
        <v>#REF!</v>
      </c>
      <c r="U234" s="3" t="s">
        <v>82</v>
      </c>
      <c r="V234" s="3" t="e">
        <f>OFFER!#REF!</f>
        <v>#REF!</v>
      </c>
      <c r="W234" s="3" t="s">
        <v>83</v>
      </c>
      <c r="X234" s="3"/>
      <c r="Y234" s="3"/>
      <c r="Z234" s="3"/>
      <c r="AA234" s="3"/>
      <c r="AB234" s="3"/>
      <c r="AC234" s="3"/>
      <c r="AD234" s="3"/>
      <c r="AE234" s="3"/>
      <c r="AF234" s="3"/>
      <c r="AG234" s="3"/>
      <c r="AH234" s="3"/>
      <c r="AI234" s="3"/>
      <c r="AJ234" s="3"/>
      <c r="AK234" s="3"/>
      <c r="AL234" s="3"/>
      <c r="AM234" s="3"/>
      <c r="AN234" s="3"/>
      <c r="AO234" s="3"/>
      <c r="AP234" s="3"/>
      <c r="AQ234" s="3"/>
      <c r="AR234" s="3" t="e">
        <f>OFFER!#REF!</f>
        <v>#REF!</v>
      </c>
      <c r="AS234" s="3" t="e">
        <f>OFFER!#REF!</f>
        <v>#REF!</v>
      </c>
      <c r="AT234" s="3"/>
    </row>
    <row r="235" spans="1:46" ht="15.75" customHeight="1" x14ac:dyDescent="0.2">
      <c r="A235" s="3">
        <v>36950</v>
      </c>
      <c r="B235" s="3" t="s">
        <v>102</v>
      </c>
      <c r="C235" s="3" t="s">
        <v>75</v>
      </c>
      <c r="D235" s="3" t="s">
        <v>100</v>
      </c>
      <c r="E235" s="3">
        <v>36950</v>
      </c>
      <c r="F235" s="3" t="str">
        <f>VLOOKUP(E235,Sheet5!$A:$C,3,0)</f>
        <v>Boston</v>
      </c>
      <c r="G235" s="3" t="s">
        <v>77</v>
      </c>
      <c r="H235" s="3" t="e">
        <f>VLOOKUP(E235,#REF!,1,0)</f>
        <v>#REF!</v>
      </c>
      <c r="I235" s="3" t="s">
        <v>36</v>
      </c>
      <c r="J235" s="3" t="s">
        <v>78</v>
      </c>
      <c r="K235" s="6" t="e">
        <f>CONCATENATE(H235,I235,G235,I235,OFFER!#REF!,I235,OFFER!#REF!,I235,IMAGEURL!$B$6)</f>
        <v>#REF!</v>
      </c>
      <c r="L235" s="3" t="e">
        <f>OFFER!#REF!</f>
        <v>#REF!</v>
      </c>
      <c r="M235" s="7" t="e">
        <f>VLOOKUP(E235,#REF!,5,0)</f>
        <v>#REF!</v>
      </c>
      <c r="N235" s="7" t="str">
        <f>IMAGEURL!$C$6</f>
        <v>Bright_Dusk</v>
      </c>
      <c r="O235" s="3"/>
      <c r="P235" s="3"/>
      <c r="Q235" s="3" t="e">
        <f>OFFER!#REF!</f>
        <v>#REF!</v>
      </c>
      <c r="R235" s="3"/>
      <c r="S235" s="3" t="e">
        <f>OFFER!#REF!</f>
        <v>#REF!</v>
      </c>
      <c r="T235" s="3"/>
      <c r="U235" s="3" t="s">
        <v>79</v>
      </c>
      <c r="V235" s="3" t="e">
        <f>OFFER!#REF!</f>
        <v>#REF!</v>
      </c>
      <c r="W235" s="3" t="s">
        <v>80</v>
      </c>
      <c r="X235" s="3" t="e">
        <f>OFFER!#REF!</f>
        <v>#REF!</v>
      </c>
      <c r="Y235" s="3" t="s">
        <v>81</v>
      </c>
      <c r="Z235" s="3"/>
      <c r="AA235" s="3"/>
      <c r="AB235" s="3"/>
      <c r="AC235" s="3"/>
      <c r="AD235" s="3"/>
      <c r="AE235" s="3"/>
      <c r="AF235" s="3"/>
      <c r="AG235" s="3"/>
      <c r="AH235" s="3"/>
      <c r="AI235" s="3"/>
      <c r="AJ235" s="3"/>
      <c r="AK235" s="3"/>
      <c r="AL235" s="3"/>
      <c r="AM235" s="3"/>
      <c r="AN235" s="3"/>
      <c r="AO235" s="3"/>
      <c r="AP235" s="3"/>
      <c r="AQ235" s="3"/>
      <c r="AR235" s="3" t="e">
        <f>OFFER!#REF!</f>
        <v>#REF!</v>
      </c>
      <c r="AS235" s="3" t="e">
        <f>OFFER!#REF!</f>
        <v>#REF!</v>
      </c>
      <c r="AT235" s="3"/>
    </row>
    <row r="236" spans="1:46" ht="15.75" customHeight="1" x14ac:dyDescent="0.2">
      <c r="A236" s="3">
        <v>36950</v>
      </c>
      <c r="B236" s="3" t="s">
        <v>102</v>
      </c>
      <c r="C236" s="3" t="s">
        <v>75</v>
      </c>
      <c r="D236" s="3" t="s">
        <v>100</v>
      </c>
      <c r="E236" s="3">
        <v>36950</v>
      </c>
      <c r="F236" s="3" t="str">
        <f>VLOOKUP(E236,Sheet5!$A:$C,3,0)</f>
        <v>Boston</v>
      </c>
      <c r="G236" s="3" t="s">
        <v>77</v>
      </c>
      <c r="H236" s="3" t="e">
        <f>VLOOKUP(E236,#REF!,1,0)</f>
        <v>#REF!</v>
      </c>
      <c r="I236" s="3" t="s">
        <v>36</v>
      </c>
      <c r="J236" s="3" t="s">
        <v>78</v>
      </c>
      <c r="K236" s="6" t="e">
        <f>CONCATENATE(H236,I236,G236,I236,OFFER!#REF!,I236,OFFER!#REF!,I236,IMAGEURL!$B$6)</f>
        <v>#REF!</v>
      </c>
      <c r="L236" s="3" t="e">
        <f>OFFER!#REF!</f>
        <v>#REF!</v>
      </c>
      <c r="M236" s="7" t="e">
        <f>VLOOKUP(E236,#REF!,5,0)</f>
        <v>#REF!</v>
      </c>
      <c r="N236" s="7" t="str">
        <f>IMAGEURL!$C$6</f>
        <v>Bright_Dusk</v>
      </c>
      <c r="O236" s="3"/>
      <c r="P236" s="3"/>
      <c r="Q236" s="3" t="e">
        <f>OFFER!#REF!</f>
        <v>#REF!</v>
      </c>
      <c r="R236" s="3"/>
      <c r="S236" s="3"/>
      <c r="T236" s="3" t="e">
        <f>OFFER!#REF!</f>
        <v>#REF!</v>
      </c>
      <c r="U236" s="3" t="s">
        <v>82</v>
      </c>
      <c r="V236" s="3" t="e">
        <f>OFFER!#REF!</f>
        <v>#REF!</v>
      </c>
      <c r="W236" s="3" t="s">
        <v>83</v>
      </c>
      <c r="X236" s="3"/>
      <c r="Y236" s="3"/>
      <c r="Z236" s="3"/>
      <c r="AA236" s="3"/>
      <c r="AB236" s="3"/>
      <c r="AC236" s="3"/>
      <c r="AD236" s="3"/>
      <c r="AE236" s="3"/>
      <c r="AF236" s="3"/>
      <c r="AG236" s="3"/>
      <c r="AH236" s="3"/>
      <c r="AI236" s="3"/>
      <c r="AJ236" s="3"/>
      <c r="AK236" s="3"/>
      <c r="AL236" s="3"/>
      <c r="AM236" s="3"/>
      <c r="AN236" s="3"/>
      <c r="AO236" s="3"/>
      <c r="AP236" s="3"/>
      <c r="AQ236" s="3"/>
      <c r="AR236" s="3" t="e">
        <f>OFFER!#REF!</f>
        <v>#REF!</v>
      </c>
      <c r="AS236" s="3" t="e">
        <f>OFFER!#REF!</f>
        <v>#REF!</v>
      </c>
      <c r="AT236" s="3"/>
    </row>
    <row r="237" spans="1:46" ht="15.75" customHeight="1" x14ac:dyDescent="0.2">
      <c r="A237" s="3">
        <v>36950</v>
      </c>
      <c r="B237" s="3" t="s">
        <v>102</v>
      </c>
      <c r="C237" s="3" t="s">
        <v>75</v>
      </c>
      <c r="D237" s="3" t="s">
        <v>100</v>
      </c>
      <c r="E237" s="3">
        <v>36950</v>
      </c>
      <c r="F237" s="3" t="str">
        <f>VLOOKUP(E237,Sheet5!$A:$C,3,0)</f>
        <v>Boston</v>
      </c>
      <c r="G237" s="3" t="s">
        <v>77</v>
      </c>
      <c r="H237" s="3" t="e">
        <f>VLOOKUP(E237,#REF!,1,0)</f>
        <v>#REF!</v>
      </c>
      <c r="I237" s="3" t="s">
        <v>36</v>
      </c>
      <c r="J237" s="3" t="s">
        <v>78</v>
      </c>
      <c r="K237" s="6" t="e">
        <f>CONCATENATE(H237,I237,G237,I237,OFFER!#REF!,I237,OFFER!#REF!,I237,IMAGEURL!$B$7)</f>
        <v>#REF!</v>
      </c>
      <c r="L237" s="3" t="e">
        <f>OFFER!#REF!</f>
        <v>#REF!</v>
      </c>
      <c r="M237" s="7" t="e">
        <f>VLOOKUP(E237,#REF!,5,0)</f>
        <v>#REF!</v>
      </c>
      <c r="N237" s="7" t="str">
        <f>IMAGEURL!$C$7</f>
        <v>Vapour_Grey</v>
      </c>
      <c r="O237" s="3"/>
      <c r="P237" s="3"/>
      <c r="Q237" s="3" t="e">
        <f>OFFER!#REF!</f>
        <v>#REF!</v>
      </c>
      <c r="R237" s="3"/>
      <c r="S237" s="3" t="e">
        <f>OFFER!#REF!</f>
        <v>#REF!</v>
      </c>
      <c r="T237" s="3"/>
      <c r="U237" s="3" t="s">
        <v>79</v>
      </c>
      <c r="V237" s="3" t="e">
        <f>OFFER!#REF!</f>
        <v>#REF!</v>
      </c>
      <c r="W237" s="3" t="s">
        <v>80</v>
      </c>
      <c r="X237" s="3" t="e">
        <f>OFFER!#REF!</f>
        <v>#REF!</v>
      </c>
      <c r="Y237" s="3" t="s">
        <v>81</v>
      </c>
      <c r="Z237" s="3"/>
      <c r="AA237" s="3"/>
      <c r="AB237" s="3"/>
      <c r="AC237" s="3"/>
      <c r="AD237" s="3"/>
      <c r="AE237" s="3"/>
      <c r="AF237" s="3"/>
      <c r="AG237" s="3"/>
      <c r="AH237" s="3"/>
      <c r="AI237" s="3"/>
      <c r="AJ237" s="3"/>
      <c r="AK237" s="3"/>
      <c r="AL237" s="3"/>
      <c r="AM237" s="3"/>
      <c r="AN237" s="3"/>
      <c r="AO237" s="3"/>
      <c r="AP237" s="3"/>
      <c r="AQ237" s="3"/>
      <c r="AR237" s="3" t="e">
        <f>OFFER!#REF!</f>
        <v>#REF!</v>
      </c>
      <c r="AS237" s="3" t="e">
        <f>OFFER!#REF!</f>
        <v>#REF!</v>
      </c>
      <c r="AT237" s="3"/>
    </row>
    <row r="238" spans="1:46" ht="15.75" customHeight="1" x14ac:dyDescent="0.2">
      <c r="A238" s="3">
        <v>36950</v>
      </c>
      <c r="B238" s="3" t="s">
        <v>102</v>
      </c>
      <c r="C238" s="3" t="s">
        <v>75</v>
      </c>
      <c r="D238" s="3" t="s">
        <v>100</v>
      </c>
      <c r="E238" s="3">
        <v>36950</v>
      </c>
      <c r="F238" s="3" t="str">
        <f>VLOOKUP(E238,Sheet5!$A:$C,3,0)</f>
        <v>Boston</v>
      </c>
      <c r="G238" s="3" t="s">
        <v>77</v>
      </c>
      <c r="H238" s="3" t="e">
        <f>VLOOKUP(E238,#REF!,1,0)</f>
        <v>#REF!</v>
      </c>
      <c r="I238" s="3" t="s">
        <v>36</v>
      </c>
      <c r="J238" s="3" t="s">
        <v>78</v>
      </c>
      <c r="K238" s="6" t="e">
        <f>CONCATENATE(H238,I238,G238,I238,OFFER!#REF!,I238,OFFER!#REF!,I238,IMAGEURL!$B$7)</f>
        <v>#REF!</v>
      </c>
      <c r="L238" s="3" t="e">
        <f>OFFER!#REF!</f>
        <v>#REF!</v>
      </c>
      <c r="M238" s="7" t="e">
        <f>VLOOKUP(E238,#REF!,5,0)</f>
        <v>#REF!</v>
      </c>
      <c r="N238" s="7" t="str">
        <f>IMAGEURL!$C$7</f>
        <v>Vapour_Grey</v>
      </c>
      <c r="O238" s="3"/>
      <c r="P238" s="3"/>
      <c r="Q238" s="3" t="e">
        <f>OFFER!#REF!</f>
        <v>#REF!</v>
      </c>
      <c r="R238" s="3"/>
      <c r="S238" s="3"/>
      <c r="T238" s="3" t="e">
        <f>OFFER!#REF!</f>
        <v>#REF!</v>
      </c>
      <c r="U238" s="3" t="s">
        <v>82</v>
      </c>
      <c r="V238" s="3" t="e">
        <f>OFFER!#REF!</f>
        <v>#REF!</v>
      </c>
      <c r="W238" s="3" t="s">
        <v>83</v>
      </c>
      <c r="X238" s="3"/>
      <c r="Y238" s="3"/>
      <c r="Z238" s="3"/>
      <c r="AA238" s="3"/>
      <c r="AB238" s="3"/>
      <c r="AC238" s="3"/>
      <c r="AD238" s="3"/>
      <c r="AE238" s="3"/>
      <c r="AF238" s="3"/>
      <c r="AG238" s="3"/>
      <c r="AH238" s="3"/>
      <c r="AI238" s="3"/>
      <c r="AJ238" s="3"/>
      <c r="AK238" s="3"/>
      <c r="AL238" s="3"/>
      <c r="AM238" s="3"/>
      <c r="AN238" s="3"/>
      <c r="AO238" s="3"/>
      <c r="AP238" s="3"/>
      <c r="AQ238" s="3"/>
      <c r="AR238" s="3" t="e">
        <f>OFFER!#REF!</f>
        <v>#REF!</v>
      </c>
      <c r="AS238" s="3" t="e">
        <f>OFFER!#REF!</f>
        <v>#REF!</v>
      </c>
      <c r="AT238" s="3"/>
    </row>
    <row r="239" spans="1:46" ht="15.75" customHeight="1" x14ac:dyDescent="0.2">
      <c r="A239" s="3">
        <v>36950</v>
      </c>
      <c r="B239" s="3" t="s">
        <v>102</v>
      </c>
      <c r="C239" s="3" t="s">
        <v>75</v>
      </c>
      <c r="D239" s="3" t="s">
        <v>100</v>
      </c>
      <c r="E239" s="3">
        <v>36950</v>
      </c>
      <c r="F239" s="3" t="str">
        <f>VLOOKUP(E239,Sheet5!$A:$C,3,0)</f>
        <v>Boston</v>
      </c>
      <c r="G239" s="3" t="s">
        <v>77</v>
      </c>
      <c r="H239" s="3" t="e">
        <f>VLOOKUP(E239,#REF!,1,0)</f>
        <v>#REF!</v>
      </c>
      <c r="I239" s="3" t="s">
        <v>36</v>
      </c>
      <c r="J239" s="3" t="s">
        <v>78</v>
      </c>
      <c r="K239" s="6" t="e">
        <f>CONCATENATE(H239,I239,G239,I239,OFFER!#REF!,I239,OFFER!#REF!,I239,IMAGEURL!$B$8)</f>
        <v>#REF!</v>
      </c>
      <c r="L239" s="3" t="e">
        <f>OFFER!#REF!</f>
        <v>#REF!</v>
      </c>
      <c r="M239" s="7" t="e">
        <f>VLOOKUP(E239,#REF!,5,0)</f>
        <v>#REF!</v>
      </c>
      <c r="N239" s="7" t="str">
        <f>IMAGEURL!$C$8</f>
        <v>Crystal_White</v>
      </c>
      <c r="O239" s="3"/>
      <c r="P239" s="3"/>
      <c r="Q239" s="3" t="e">
        <f>OFFER!#REF!</f>
        <v>#REF!</v>
      </c>
      <c r="R239" s="3"/>
      <c r="S239" s="3" t="e">
        <f>OFFER!#REF!</f>
        <v>#REF!</v>
      </c>
      <c r="T239" s="3"/>
      <c r="U239" s="3" t="s">
        <v>79</v>
      </c>
      <c r="V239" s="3" t="e">
        <f>OFFER!#REF!</f>
        <v>#REF!</v>
      </c>
      <c r="W239" s="3" t="s">
        <v>80</v>
      </c>
      <c r="X239" s="3" t="e">
        <f>OFFER!#REF!</f>
        <v>#REF!</v>
      </c>
      <c r="Y239" s="3" t="s">
        <v>81</v>
      </c>
      <c r="Z239" s="3"/>
      <c r="AA239" s="3"/>
      <c r="AB239" s="3"/>
      <c r="AC239" s="3"/>
      <c r="AD239" s="3"/>
      <c r="AE239" s="3"/>
      <c r="AF239" s="3"/>
      <c r="AG239" s="3"/>
      <c r="AH239" s="3"/>
      <c r="AI239" s="3"/>
      <c r="AJ239" s="3"/>
      <c r="AK239" s="3"/>
      <c r="AL239" s="3"/>
      <c r="AM239" s="3"/>
      <c r="AN239" s="3"/>
      <c r="AO239" s="3"/>
      <c r="AP239" s="3"/>
      <c r="AQ239" s="3"/>
      <c r="AR239" s="3" t="e">
        <f>OFFER!#REF!</f>
        <v>#REF!</v>
      </c>
      <c r="AS239" s="3" t="e">
        <f>OFFER!#REF!</f>
        <v>#REF!</v>
      </c>
      <c r="AT239" s="3"/>
    </row>
    <row r="240" spans="1:46" ht="15.75" customHeight="1" x14ac:dyDescent="0.2">
      <c r="A240" s="3">
        <v>36950</v>
      </c>
      <c r="B240" s="3" t="s">
        <v>102</v>
      </c>
      <c r="C240" s="3" t="s">
        <v>75</v>
      </c>
      <c r="D240" s="3" t="s">
        <v>100</v>
      </c>
      <c r="E240" s="3">
        <v>36950</v>
      </c>
      <c r="F240" s="3" t="str">
        <f>VLOOKUP(E240,Sheet5!$A:$C,3,0)</f>
        <v>Boston</v>
      </c>
      <c r="G240" s="3" t="s">
        <v>77</v>
      </c>
      <c r="H240" s="3" t="e">
        <f>VLOOKUP(E240,#REF!,1,0)</f>
        <v>#REF!</v>
      </c>
      <c r="I240" s="3" t="s">
        <v>36</v>
      </c>
      <c r="J240" s="3" t="s">
        <v>78</v>
      </c>
      <c r="K240" s="6" t="e">
        <f>CONCATENATE(H240,I240,G240,I240,OFFER!#REF!,I240,OFFER!#REF!,I240,IMAGEURL!$B$8)</f>
        <v>#REF!</v>
      </c>
      <c r="L240" s="3" t="e">
        <f>OFFER!#REF!</f>
        <v>#REF!</v>
      </c>
      <c r="M240" s="7" t="e">
        <f>VLOOKUP(E240,#REF!,5,0)</f>
        <v>#REF!</v>
      </c>
      <c r="N240" s="7" t="str">
        <f>IMAGEURL!$C$8</f>
        <v>Crystal_White</v>
      </c>
      <c r="O240" s="3"/>
      <c r="P240" s="3"/>
      <c r="Q240" s="3" t="e">
        <f>OFFER!#REF!</f>
        <v>#REF!</v>
      </c>
      <c r="R240" s="3"/>
      <c r="S240" s="3"/>
      <c r="T240" s="3" t="e">
        <f>OFFER!#REF!</f>
        <v>#REF!</v>
      </c>
      <c r="U240" s="3" t="s">
        <v>82</v>
      </c>
      <c r="V240" s="3" t="e">
        <f>OFFER!#REF!</f>
        <v>#REF!</v>
      </c>
      <c r="W240" s="3" t="s">
        <v>83</v>
      </c>
      <c r="X240" s="3"/>
      <c r="Y240" s="3"/>
      <c r="Z240" s="3"/>
      <c r="AA240" s="3"/>
      <c r="AB240" s="3"/>
      <c r="AC240" s="3"/>
      <c r="AD240" s="3"/>
      <c r="AE240" s="3"/>
      <c r="AF240" s="3"/>
      <c r="AG240" s="3"/>
      <c r="AH240" s="3"/>
      <c r="AI240" s="3"/>
      <c r="AJ240" s="3"/>
      <c r="AK240" s="3"/>
      <c r="AL240" s="3"/>
      <c r="AM240" s="3"/>
      <c r="AN240" s="3"/>
      <c r="AO240" s="3"/>
      <c r="AP240" s="3"/>
      <c r="AQ240" s="3"/>
      <c r="AR240" s="3" t="e">
        <f>OFFER!#REF!</f>
        <v>#REF!</v>
      </c>
      <c r="AS240" s="3" t="e">
        <f>OFFER!#REF!</f>
        <v>#REF!</v>
      </c>
      <c r="AT240" s="3"/>
    </row>
    <row r="241" spans="1:46" ht="15.75" customHeight="1" x14ac:dyDescent="0.2">
      <c r="A241" s="3">
        <v>36960</v>
      </c>
      <c r="B241" s="3" t="s">
        <v>103</v>
      </c>
      <c r="C241" s="3" t="s">
        <v>75</v>
      </c>
      <c r="D241" s="3" t="s">
        <v>100</v>
      </c>
      <c r="E241" s="3">
        <v>36960</v>
      </c>
      <c r="F241" s="3" t="str">
        <f>VLOOKUP(E241,Sheet5!$A:$C,3,0)</f>
        <v>Boston</v>
      </c>
      <c r="G241" s="3" t="s">
        <v>77</v>
      </c>
      <c r="H241" s="3" t="e">
        <f>VLOOKUP(E241,#REF!,1,0)</f>
        <v>#REF!</v>
      </c>
      <c r="I241" s="3" t="s">
        <v>36</v>
      </c>
      <c r="J241" s="3" t="s">
        <v>78</v>
      </c>
      <c r="K241" s="6" t="e">
        <f>CONCATENATE(H241,I241,G241,I241,OFFER!#REF!,I241,OFFER!#REF!,I241,IMAGEURL!$B$2)</f>
        <v>#REF!</v>
      </c>
      <c r="L241" s="3" t="e">
        <f>OFFER!#REF!</f>
        <v>#REF!</v>
      </c>
      <c r="M241" s="7" t="e">
        <f>VLOOKUP(E241,#REF!,5,0)</f>
        <v>#REF!</v>
      </c>
      <c r="N241" s="7" t="str">
        <f>IMAGEURL!$C$2</f>
        <v>Onyx_Black</v>
      </c>
      <c r="O241" s="3"/>
      <c r="P241" s="3"/>
      <c r="Q241" s="3" t="e">
        <f>OFFER!#REF!</f>
        <v>#REF!</v>
      </c>
      <c r="R241" s="3"/>
      <c r="S241" s="3" t="e">
        <f>OFFER!#REF!</f>
        <v>#REF!</v>
      </c>
      <c r="T241" s="3"/>
      <c r="U241" s="3" t="s">
        <v>79</v>
      </c>
      <c r="V241" s="3" t="e">
        <f>OFFER!#REF!</f>
        <v>#REF!</v>
      </c>
      <c r="W241" s="3" t="s">
        <v>80</v>
      </c>
      <c r="X241" s="3" t="e">
        <f>OFFER!#REF!</f>
        <v>#REF!</v>
      </c>
      <c r="Y241" s="3" t="s">
        <v>81</v>
      </c>
      <c r="Z241" s="3"/>
      <c r="AA241" s="3"/>
      <c r="AB241" s="3"/>
      <c r="AC241" s="3"/>
      <c r="AD241" s="3"/>
      <c r="AE241" s="3"/>
      <c r="AF241" s="3"/>
      <c r="AG241" s="3"/>
      <c r="AH241" s="3"/>
      <c r="AI241" s="3"/>
      <c r="AJ241" s="3"/>
      <c r="AK241" s="3"/>
      <c r="AL241" s="3"/>
      <c r="AM241" s="3"/>
      <c r="AN241" s="3"/>
      <c r="AO241" s="3"/>
      <c r="AP241" s="3"/>
      <c r="AQ241" s="3"/>
      <c r="AR241" s="3" t="e">
        <f>OFFER!#REF!</f>
        <v>#REF!</v>
      </c>
      <c r="AS241" s="3" t="e">
        <f>OFFER!#REF!</f>
        <v>#REF!</v>
      </c>
      <c r="AT241" s="3"/>
    </row>
    <row r="242" spans="1:46" ht="15.75" customHeight="1" x14ac:dyDescent="0.2">
      <c r="A242" s="3">
        <v>36960</v>
      </c>
      <c r="B242" s="3" t="s">
        <v>103</v>
      </c>
      <c r="C242" s="3" t="s">
        <v>75</v>
      </c>
      <c r="D242" s="3" t="s">
        <v>100</v>
      </c>
      <c r="E242" s="3">
        <v>36960</v>
      </c>
      <c r="F242" s="3" t="str">
        <f>VLOOKUP(E242,Sheet5!$A:$C,3,0)</f>
        <v>Boston</v>
      </c>
      <c r="G242" s="3" t="s">
        <v>77</v>
      </c>
      <c r="H242" s="3" t="e">
        <f>VLOOKUP(E242,#REF!,1,0)</f>
        <v>#REF!</v>
      </c>
      <c r="I242" s="3" t="s">
        <v>36</v>
      </c>
      <c r="J242" s="3" t="s">
        <v>78</v>
      </c>
      <c r="K242" s="6" t="e">
        <f>CONCATENATE(H242,I242,G242,I242,OFFER!#REF!,I242,OFFER!#REF!,I242,IMAGEURL!$B$2)</f>
        <v>#REF!</v>
      </c>
      <c r="L242" s="3" t="e">
        <f>OFFER!#REF!</f>
        <v>#REF!</v>
      </c>
      <c r="M242" s="7" t="e">
        <f>VLOOKUP(E242,#REF!,5,0)</f>
        <v>#REF!</v>
      </c>
      <c r="N242" s="7" t="str">
        <f>IMAGEURL!$C$2</f>
        <v>Onyx_Black</v>
      </c>
      <c r="O242" s="3"/>
      <c r="P242" s="3"/>
      <c r="Q242" s="3" t="e">
        <f>OFFER!#REF!</f>
        <v>#REF!</v>
      </c>
      <c r="R242" s="3"/>
      <c r="S242" s="3"/>
      <c r="T242" s="3" t="e">
        <f>OFFER!#REF!</f>
        <v>#REF!</v>
      </c>
      <c r="U242" s="3" t="s">
        <v>82</v>
      </c>
      <c r="V242" s="3" t="e">
        <f>OFFER!#REF!</f>
        <v>#REF!</v>
      </c>
      <c r="W242" s="3" t="s">
        <v>83</v>
      </c>
      <c r="X242" s="3"/>
      <c r="Y242" s="3"/>
      <c r="Z242" s="3"/>
      <c r="AA242" s="3"/>
      <c r="AB242" s="3"/>
      <c r="AC242" s="3"/>
      <c r="AD242" s="3"/>
      <c r="AE242" s="3"/>
      <c r="AF242" s="3"/>
      <c r="AG242" s="3"/>
      <c r="AH242" s="3"/>
      <c r="AI242" s="3"/>
      <c r="AJ242" s="3"/>
      <c r="AK242" s="3"/>
      <c r="AL242" s="3"/>
      <c r="AM242" s="3"/>
      <c r="AN242" s="3"/>
      <c r="AO242" s="3"/>
      <c r="AP242" s="3"/>
      <c r="AQ242" s="3"/>
      <c r="AR242" s="3" t="e">
        <f>OFFER!#REF!</f>
        <v>#REF!</v>
      </c>
      <c r="AS242" s="3" t="e">
        <f>OFFER!#REF!</f>
        <v>#REF!</v>
      </c>
      <c r="AT242" s="3"/>
    </row>
    <row r="243" spans="1:46" ht="15.75" customHeight="1" x14ac:dyDescent="0.2">
      <c r="A243" s="3">
        <v>36960</v>
      </c>
      <c r="B243" s="3" t="s">
        <v>103</v>
      </c>
      <c r="C243" s="3" t="s">
        <v>75</v>
      </c>
      <c r="D243" s="3" t="s">
        <v>100</v>
      </c>
      <c r="E243" s="3">
        <v>36960</v>
      </c>
      <c r="F243" s="3" t="str">
        <f>VLOOKUP(E243,Sheet5!$A:$C,3,0)</f>
        <v>Boston</v>
      </c>
      <c r="G243" s="3" t="s">
        <v>77</v>
      </c>
      <c r="H243" s="3" t="e">
        <f>VLOOKUP(E243,#REF!,1,0)</f>
        <v>#REF!</v>
      </c>
      <c r="I243" s="3" t="s">
        <v>36</v>
      </c>
      <c r="J243" s="3" t="s">
        <v>78</v>
      </c>
      <c r="K243" s="6" t="e">
        <f>CONCATENATE(H243,I243,G243,I243,OFFER!#REF!,I243,OFFER!#REF!,I243,IMAGEURL!$B$3)</f>
        <v>#REF!</v>
      </c>
      <c r="L243" s="3" t="e">
        <f>OFFER!#REF!</f>
        <v>#REF!</v>
      </c>
      <c r="M243" s="7" t="e">
        <f>VLOOKUP(E243,#REF!,5,0)</f>
        <v>#REF!</v>
      </c>
      <c r="N243" s="7" t="str">
        <f>IMAGEURL!$C$3</f>
        <v>Denim_Blue</v>
      </c>
      <c r="O243" s="3"/>
      <c r="P243" s="3"/>
      <c r="Q243" s="3" t="e">
        <f>OFFER!#REF!</f>
        <v>#REF!</v>
      </c>
      <c r="R243" s="3"/>
      <c r="S243" s="3" t="e">
        <f>OFFER!#REF!</f>
        <v>#REF!</v>
      </c>
      <c r="T243" s="3"/>
      <c r="U243" s="3" t="s">
        <v>79</v>
      </c>
      <c r="V243" s="3" t="e">
        <f>OFFER!#REF!</f>
        <v>#REF!</v>
      </c>
      <c r="W243" s="3" t="s">
        <v>80</v>
      </c>
      <c r="X243" s="3" t="e">
        <f>OFFER!#REF!</f>
        <v>#REF!</v>
      </c>
      <c r="Y243" s="3" t="s">
        <v>81</v>
      </c>
      <c r="Z243" s="3"/>
      <c r="AA243" s="3"/>
      <c r="AB243" s="3"/>
      <c r="AC243" s="3"/>
      <c r="AD243" s="3"/>
      <c r="AE243" s="3"/>
      <c r="AF243" s="3"/>
      <c r="AG243" s="3"/>
      <c r="AH243" s="3"/>
      <c r="AI243" s="3"/>
      <c r="AJ243" s="3"/>
      <c r="AK243" s="3"/>
      <c r="AL243" s="3"/>
      <c r="AM243" s="3"/>
      <c r="AN243" s="3"/>
      <c r="AO243" s="3"/>
      <c r="AP243" s="3"/>
      <c r="AQ243" s="3"/>
      <c r="AR243" s="3" t="e">
        <f>OFFER!#REF!</f>
        <v>#REF!</v>
      </c>
      <c r="AS243" s="3" t="e">
        <f>OFFER!#REF!</f>
        <v>#REF!</v>
      </c>
      <c r="AT243" s="3"/>
    </row>
    <row r="244" spans="1:46" ht="15.75" customHeight="1" x14ac:dyDescent="0.2">
      <c r="A244" s="3">
        <v>36960</v>
      </c>
      <c r="B244" s="3" t="s">
        <v>103</v>
      </c>
      <c r="C244" s="3" t="s">
        <v>75</v>
      </c>
      <c r="D244" s="3" t="s">
        <v>100</v>
      </c>
      <c r="E244" s="3">
        <v>36960</v>
      </c>
      <c r="F244" s="3" t="str">
        <f>VLOOKUP(E244,Sheet5!$A:$C,3,0)</f>
        <v>Boston</v>
      </c>
      <c r="G244" s="5" t="s">
        <v>77</v>
      </c>
      <c r="H244" s="3" t="e">
        <f>VLOOKUP(E244,#REF!,1,0)</f>
        <v>#REF!</v>
      </c>
      <c r="I244" s="3" t="s">
        <v>36</v>
      </c>
      <c r="J244" s="3" t="s">
        <v>78</v>
      </c>
      <c r="K244" s="6" t="e">
        <f>CONCATENATE(H244,I244,G244,I244,OFFER!#REF!,I244,OFFER!#REF!,I244,IMAGEURL!$B$3)</f>
        <v>#REF!</v>
      </c>
      <c r="L244" s="3" t="e">
        <f>OFFER!#REF!</f>
        <v>#REF!</v>
      </c>
      <c r="M244" s="7" t="e">
        <f>VLOOKUP(E244,#REF!,5,0)</f>
        <v>#REF!</v>
      </c>
      <c r="N244" s="7" t="str">
        <f>IMAGEURL!$C$3</f>
        <v>Denim_Blue</v>
      </c>
      <c r="O244" s="3"/>
      <c r="P244" s="3"/>
      <c r="Q244" s="3" t="e">
        <f>OFFER!#REF!</f>
        <v>#REF!</v>
      </c>
      <c r="R244" s="3"/>
      <c r="S244" s="3"/>
      <c r="T244" s="3" t="e">
        <f>OFFER!#REF!</f>
        <v>#REF!</v>
      </c>
      <c r="U244" s="3" t="s">
        <v>82</v>
      </c>
      <c r="V244" s="3" t="e">
        <f>OFFER!#REF!</f>
        <v>#REF!</v>
      </c>
      <c r="W244" s="3" t="s">
        <v>83</v>
      </c>
      <c r="X244" s="3"/>
      <c r="Y244" s="3"/>
      <c r="Z244" s="3"/>
      <c r="AA244" s="3"/>
      <c r="AB244" s="3"/>
      <c r="AC244" s="3"/>
      <c r="AD244" s="3"/>
      <c r="AE244" s="3"/>
      <c r="AF244" s="3"/>
      <c r="AG244" s="3"/>
      <c r="AH244" s="3"/>
      <c r="AI244" s="3"/>
      <c r="AJ244" s="3"/>
      <c r="AK244" s="3"/>
      <c r="AL244" s="3"/>
      <c r="AM244" s="3"/>
      <c r="AN244" s="3"/>
      <c r="AO244" s="3"/>
      <c r="AP244" s="3"/>
      <c r="AQ244" s="3"/>
      <c r="AR244" s="3" t="e">
        <f>OFFER!#REF!</f>
        <v>#REF!</v>
      </c>
      <c r="AS244" s="3" t="e">
        <f>OFFER!#REF!</f>
        <v>#REF!</v>
      </c>
      <c r="AT244" s="3"/>
    </row>
    <row r="245" spans="1:46" ht="15.75" customHeight="1" x14ac:dyDescent="0.2">
      <c r="A245" s="3">
        <v>36960</v>
      </c>
      <c r="B245" s="3" t="s">
        <v>103</v>
      </c>
      <c r="C245" s="3" t="s">
        <v>75</v>
      </c>
      <c r="D245" s="3" t="s">
        <v>100</v>
      </c>
      <c r="E245" s="3">
        <v>36960</v>
      </c>
      <c r="F245" s="3" t="str">
        <f>VLOOKUP(E245,Sheet5!$A:$C,3,0)</f>
        <v>Boston</v>
      </c>
      <c r="G245" s="5" t="s">
        <v>77</v>
      </c>
      <c r="H245" s="3" t="e">
        <f>VLOOKUP(E245,#REF!,1,0)</f>
        <v>#REF!</v>
      </c>
      <c r="I245" s="3" t="s">
        <v>36</v>
      </c>
      <c r="J245" s="3" t="s">
        <v>78</v>
      </c>
      <c r="K245" s="6" t="e">
        <f>CONCATENATE(H245,I245,G245,I245,OFFER!#REF!,I245,OFFER!#REF!,I245,IMAGEURL!$B$4)</f>
        <v>#REF!</v>
      </c>
      <c r="L245" s="3" t="e">
        <f>OFFER!#REF!</f>
        <v>#REF!</v>
      </c>
      <c r="M245" s="7" t="e">
        <f>VLOOKUP(E245,#REF!,5,0)</f>
        <v>#REF!</v>
      </c>
      <c r="N245" s="7" t="str">
        <f>IMAGEURL!$C$4</f>
        <v>Platinum_Grey</v>
      </c>
      <c r="O245" s="3"/>
      <c r="P245" s="3"/>
      <c r="Q245" s="3" t="e">
        <f>OFFER!#REF!</f>
        <v>#REF!</v>
      </c>
      <c r="R245" s="3"/>
      <c r="S245" s="3" t="e">
        <f>OFFER!#REF!</f>
        <v>#REF!</v>
      </c>
      <c r="T245" s="3"/>
      <c r="U245" s="3" t="s">
        <v>79</v>
      </c>
      <c r="V245" s="3" t="e">
        <f>OFFER!#REF!</f>
        <v>#REF!</v>
      </c>
      <c r="W245" s="3" t="s">
        <v>80</v>
      </c>
      <c r="X245" s="3" t="e">
        <f>OFFER!#REF!</f>
        <v>#REF!</v>
      </c>
      <c r="Y245" s="3" t="s">
        <v>81</v>
      </c>
      <c r="Z245" s="3"/>
      <c r="AA245" s="3"/>
      <c r="AB245" s="3"/>
      <c r="AC245" s="3"/>
      <c r="AD245" s="3"/>
      <c r="AE245" s="3"/>
      <c r="AF245" s="3"/>
      <c r="AG245" s="3"/>
      <c r="AH245" s="3"/>
      <c r="AI245" s="3"/>
      <c r="AJ245" s="3"/>
      <c r="AK245" s="3"/>
      <c r="AL245" s="3"/>
      <c r="AM245" s="3"/>
      <c r="AN245" s="3"/>
      <c r="AO245" s="3"/>
      <c r="AP245" s="3"/>
      <c r="AQ245" s="3"/>
      <c r="AR245" s="3" t="e">
        <f>OFFER!#REF!</f>
        <v>#REF!</v>
      </c>
      <c r="AS245" s="3" t="e">
        <f>OFFER!#REF!</f>
        <v>#REF!</v>
      </c>
      <c r="AT245" s="3"/>
    </row>
    <row r="246" spans="1:46" ht="15.75" customHeight="1" x14ac:dyDescent="0.2">
      <c r="A246" s="3">
        <v>36960</v>
      </c>
      <c r="B246" s="3" t="s">
        <v>103</v>
      </c>
      <c r="C246" s="3" t="s">
        <v>75</v>
      </c>
      <c r="D246" s="3" t="s">
        <v>100</v>
      </c>
      <c r="E246" s="3">
        <v>36960</v>
      </c>
      <c r="F246" s="3" t="str">
        <f>VLOOKUP(E246,Sheet5!$A:$C,3,0)</f>
        <v>Boston</v>
      </c>
      <c r="G246" s="3" t="s">
        <v>77</v>
      </c>
      <c r="H246" s="3" t="e">
        <f>VLOOKUP(E246,#REF!,1,0)</f>
        <v>#REF!</v>
      </c>
      <c r="I246" s="3" t="s">
        <v>36</v>
      </c>
      <c r="J246" s="3" t="s">
        <v>78</v>
      </c>
      <c r="K246" s="6" t="e">
        <f>CONCATENATE(H246,I246,G246,I246,OFFER!#REF!,I246,OFFER!#REF!,I246,IMAGEURL!$B$4)</f>
        <v>#REF!</v>
      </c>
      <c r="L246" s="3" t="e">
        <f>OFFER!#REF!</f>
        <v>#REF!</v>
      </c>
      <c r="M246" s="7" t="e">
        <f>VLOOKUP(E246,#REF!,5,0)</f>
        <v>#REF!</v>
      </c>
      <c r="N246" s="7" t="str">
        <f>IMAGEURL!$C$4</f>
        <v>Platinum_Grey</v>
      </c>
      <c r="O246" s="3"/>
      <c r="P246" s="3"/>
      <c r="Q246" s="3" t="e">
        <f>OFFER!#REF!</f>
        <v>#REF!</v>
      </c>
      <c r="R246" s="3"/>
      <c r="S246" s="3"/>
      <c r="T246" s="3" t="e">
        <f>OFFER!#REF!</f>
        <v>#REF!</v>
      </c>
      <c r="U246" s="3" t="s">
        <v>82</v>
      </c>
      <c r="V246" s="3" t="e">
        <f>OFFER!#REF!</f>
        <v>#REF!</v>
      </c>
      <c r="W246" s="3" t="s">
        <v>83</v>
      </c>
      <c r="X246" s="3"/>
      <c r="Y246" s="3"/>
      <c r="Z246" s="3"/>
      <c r="AA246" s="3"/>
      <c r="AB246" s="3"/>
      <c r="AC246" s="3"/>
      <c r="AD246" s="3"/>
      <c r="AE246" s="3"/>
      <c r="AF246" s="3"/>
      <c r="AG246" s="3"/>
      <c r="AH246" s="3"/>
      <c r="AI246" s="3"/>
      <c r="AJ246" s="3"/>
      <c r="AK246" s="3"/>
      <c r="AL246" s="3"/>
      <c r="AM246" s="3"/>
      <c r="AN246" s="3"/>
      <c r="AO246" s="3"/>
      <c r="AP246" s="3"/>
      <c r="AQ246" s="3"/>
      <c r="AR246" s="3" t="e">
        <f>OFFER!#REF!</f>
        <v>#REF!</v>
      </c>
      <c r="AS246" s="3" t="e">
        <f>OFFER!#REF!</f>
        <v>#REF!</v>
      </c>
      <c r="AT246" s="3"/>
    </row>
    <row r="247" spans="1:46" ht="15.75" customHeight="1" x14ac:dyDescent="0.2">
      <c r="A247" s="3">
        <v>36960</v>
      </c>
      <c r="B247" s="3" t="s">
        <v>103</v>
      </c>
      <c r="C247" s="3" t="s">
        <v>75</v>
      </c>
      <c r="D247" s="3" t="s">
        <v>100</v>
      </c>
      <c r="E247" s="3">
        <v>36960</v>
      </c>
      <c r="F247" s="3" t="str">
        <f>VLOOKUP(E247,Sheet5!$A:$C,3,0)</f>
        <v>Boston</v>
      </c>
      <c r="G247" s="3" t="s">
        <v>77</v>
      </c>
      <c r="H247" s="3" t="e">
        <f>VLOOKUP(E247,#REF!,1,0)</f>
        <v>#REF!</v>
      </c>
      <c r="I247" s="3" t="s">
        <v>36</v>
      </c>
      <c r="J247" s="3" t="s">
        <v>78</v>
      </c>
      <c r="K247" s="6" t="e">
        <f>CONCATENATE(H247,I247,G247,I247,OFFER!#REF!,I247,OFFER!#REF!,I247,IMAGEURL!$B$5)</f>
        <v>#REF!</v>
      </c>
      <c r="L247" s="3" t="e">
        <f>OFFER!#REF!</f>
        <v>#REF!</v>
      </c>
      <c r="M247" s="7" t="e">
        <f>VLOOKUP(E247,#REF!,5,0)</f>
        <v>#REF!</v>
      </c>
      <c r="N247" s="7" t="str">
        <f>IMAGEURL!$C$5</f>
        <v>Silver_Dawn</v>
      </c>
      <c r="O247" s="3"/>
      <c r="P247" s="3"/>
      <c r="Q247" s="3" t="e">
        <f>OFFER!#REF!</f>
        <v>#REF!</v>
      </c>
      <c r="R247" s="3"/>
      <c r="S247" s="3" t="e">
        <f>OFFER!#REF!</f>
        <v>#REF!</v>
      </c>
      <c r="T247" s="3"/>
      <c r="U247" s="3" t="s">
        <v>79</v>
      </c>
      <c r="V247" s="3" t="e">
        <f>OFFER!#REF!</f>
        <v>#REF!</v>
      </c>
      <c r="W247" s="3" t="s">
        <v>80</v>
      </c>
      <c r="X247" s="3" t="e">
        <f>OFFER!#REF!</f>
        <v>#REF!</v>
      </c>
      <c r="Y247" s="3" t="s">
        <v>81</v>
      </c>
      <c r="Z247" s="3"/>
      <c r="AA247" s="3"/>
      <c r="AB247" s="3"/>
      <c r="AC247" s="3"/>
      <c r="AD247" s="3"/>
      <c r="AE247" s="3"/>
      <c r="AF247" s="3"/>
      <c r="AG247" s="3"/>
      <c r="AH247" s="3"/>
      <c r="AI247" s="3"/>
      <c r="AJ247" s="3"/>
      <c r="AK247" s="3"/>
      <c r="AL247" s="3"/>
      <c r="AM247" s="3"/>
      <c r="AN247" s="3"/>
      <c r="AO247" s="3"/>
      <c r="AP247" s="3"/>
      <c r="AQ247" s="3"/>
      <c r="AR247" s="3" t="e">
        <f>OFFER!#REF!</f>
        <v>#REF!</v>
      </c>
      <c r="AS247" s="3" t="e">
        <f>OFFER!#REF!</f>
        <v>#REF!</v>
      </c>
      <c r="AT247" s="3"/>
    </row>
    <row r="248" spans="1:46" ht="15.75" customHeight="1" x14ac:dyDescent="0.2">
      <c r="A248" s="3">
        <v>36960</v>
      </c>
      <c r="B248" s="3" t="s">
        <v>103</v>
      </c>
      <c r="C248" s="3" t="s">
        <v>75</v>
      </c>
      <c r="D248" s="3" t="s">
        <v>100</v>
      </c>
      <c r="E248" s="3">
        <v>36960</v>
      </c>
      <c r="F248" s="3" t="str">
        <f>VLOOKUP(E248,Sheet5!$A:$C,3,0)</f>
        <v>Boston</v>
      </c>
      <c r="G248" s="3" t="s">
        <v>77</v>
      </c>
      <c r="H248" s="3" t="e">
        <f>VLOOKUP(E248,#REF!,1,0)</f>
        <v>#REF!</v>
      </c>
      <c r="I248" s="3" t="s">
        <v>36</v>
      </c>
      <c r="J248" s="3" t="s">
        <v>78</v>
      </c>
      <c r="K248" s="6" t="e">
        <f>CONCATENATE(H248,I248,G248,I248,OFFER!#REF!,I248,OFFER!#REF!,I248,IMAGEURL!$B$5)</f>
        <v>#REF!</v>
      </c>
      <c r="L248" s="3" t="e">
        <f>OFFER!#REF!</f>
        <v>#REF!</v>
      </c>
      <c r="M248" s="7" t="e">
        <f>VLOOKUP(E248,#REF!,5,0)</f>
        <v>#REF!</v>
      </c>
      <c r="N248" s="7" t="str">
        <f>IMAGEURL!$C$5</f>
        <v>Silver_Dawn</v>
      </c>
      <c r="O248" s="3"/>
      <c r="P248" s="3"/>
      <c r="Q248" s="3" t="e">
        <f>OFFER!#REF!</f>
        <v>#REF!</v>
      </c>
      <c r="R248" s="3"/>
      <c r="S248" s="3"/>
      <c r="T248" s="3" t="e">
        <f>OFFER!#REF!</f>
        <v>#REF!</v>
      </c>
      <c r="U248" s="3" t="s">
        <v>82</v>
      </c>
      <c r="V248" s="3" t="e">
        <f>OFFER!#REF!</f>
        <v>#REF!</v>
      </c>
      <c r="W248" s="3" t="s">
        <v>83</v>
      </c>
      <c r="X248" s="3"/>
      <c r="Y248" s="3"/>
      <c r="Z248" s="3"/>
      <c r="AA248" s="3"/>
      <c r="AB248" s="3"/>
      <c r="AC248" s="3"/>
      <c r="AD248" s="3"/>
      <c r="AE248" s="3"/>
      <c r="AF248" s="3"/>
      <c r="AG248" s="3"/>
      <c r="AH248" s="3"/>
      <c r="AI248" s="3"/>
      <c r="AJ248" s="3"/>
      <c r="AK248" s="3"/>
      <c r="AL248" s="3"/>
      <c r="AM248" s="3"/>
      <c r="AN248" s="3"/>
      <c r="AO248" s="3"/>
      <c r="AP248" s="3"/>
      <c r="AQ248" s="3"/>
      <c r="AR248" s="3" t="e">
        <f>OFFER!#REF!</f>
        <v>#REF!</v>
      </c>
      <c r="AS248" s="3" t="e">
        <f>OFFER!#REF!</f>
        <v>#REF!</v>
      </c>
      <c r="AT248" s="3"/>
    </row>
    <row r="249" spans="1:46" ht="15.75" customHeight="1" x14ac:dyDescent="0.2">
      <c r="A249" s="3">
        <v>36960</v>
      </c>
      <c r="B249" s="3" t="s">
        <v>103</v>
      </c>
      <c r="C249" s="3" t="s">
        <v>75</v>
      </c>
      <c r="D249" s="3" t="s">
        <v>100</v>
      </c>
      <c r="E249" s="3">
        <v>36960</v>
      </c>
      <c r="F249" s="3" t="str">
        <f>VLOOKUP(E249,Sheet5!$A:$C,3,0)</f>
        <v>Boston</v>
      </c>
      <c r="G249" s="3" t="s">
        <v>77</v>
      </c>
      <c r="H249" s="3" t="e">
        <f>VLOOKUP(E249,#REF!,1,0)</f>
        <v>#REF!</v>
      </c>
      <c r="I249" s="3" t="s">
        <v>36</v>
      </c>
      <c r="J249" s="3" t="s">
        <v>78</v>
      </c>
      <c r="K249" s="6" t="e">
        <f>CONCATENATE(H249,I249,G249,I249,OFFER!#REF!,I249,OFFER!#REF!,I249,IMAGEURL!$B$6)</f>
        <v>#REF!</v>
      </c>
      <c r="L249" s="3" t="e">
        <f>OFFER!#REF!</f>
        <v>#REF!</v>
      </c>
      <c r="M249" s="7" t="e">
        <f>VLOOKUP(E249,#REF!,5,0)</f>
        <v>#REF!</v>
      </c>
      <c r="N249" s="7" t="str">
        <f>IMAGEURL!$C$6</f>
        <v>Bright_Dusk</v>
      </c>
      <c r="O249" s="3"/>
      <c r="P249" s="3"/>
      <c r="Q249" s="3" t="e">
        <f>OFFER!#REF!</f>
        <v>#REF!</v>
      </c>
      <c r="R249" s="3"/>
      <c r="S249" s="3" t="e">
        <f>OFFER!#REF!</f>
        <v>#REF!</v>
      </c>
      <c r="T249" s="3"/>
      <c r="U249" s="3" t="s">
        <v>79</v>
      </c>
      <c r="V249" s="3" t="e">
        <f>OFFER!#REF!</f>
        <v>#REF!</v>
      </c>
      <c r="W249" s="3" t="s">
        <v>80</v>
      </c>
      <c r="X249" s="3" t="e">
        <f>OFFER!#REF!</f>
        <v>#REF!</v>
      </c>
      <c r="Y249" s="3" t="s">
        <v>81</v>
      </c>
      <c r="Z249" s="3"/>
      <c r="AA249" s="3"/>
      <c r="AB249" s="3"/>
      <c r="AC249" s="3"/>
      <c r="AD249" s="3"/>
      <c r="AE249" s="3"/>
      <c r="AF249" s="3"/>
      <c r="AG249" s="3"/>
      <c r="AH249" s="3"/>
      <c r="AI249" s="3"/>
      <c r="AJ249" s="3"/>
      <c r="AK249" s="3"/>
      <c r="AL249" s="3"/>
      <c r="AM249" s="3"/>
      <c r="AN249" s="3"/>
      <c r="AO249" s="3"/>
      <c r="AP249" s="3"/>
      <c r="AQ249" s="3"/>
      <c r="AR249" s="3" t="e">
        <f>OFFER!#REF!</f>
        <v>#REF!</v>
      </c>
      <c r="AS249" s="3" t="e">
        <f>OFFER!#REF!</f>
        <v>#REF!</v>
      </c>
      <c r="AT249" s="3"/>
    </row>
    <row r="250" spans="1:46" ht="15.75" customHeight="1" x14ac:dyDescent="0.2">
      <c r="A250" s="3">
        <v>36960</v>
      </c>
      <c r="B250" s="3" t="s">
        <v>103</v>
      </c>
      <c r="C250" s="3" t="s">
        <v>75</v>
      </c>
      <c r="D250" s="3" t="s">
        <v>100</v>
      </c>
      <c r="E250" s="3">
        <v>36960</v>
      </c>
      <c r="F250" s="3" t="str">
        <f>VLOOKUP(E250,Sheet5!$A:$C,3,0)</f>
        <v>Boston</v>
      </c>
      <c r="G250" s="3" t="s">
        <v>77</v>
      </c>
      <c r="H250" s="3" t="e">
        <f>VLOOKUP(E250,#REF!,1,0)</f>
        <v>#REF!</v>
      </c>
      <c r="I250" s="3" t="s">
        <v>36</v>
      </c>
      <c r="J250" s="3" t="s">
        <v>78</v>
      </c>
      <c r="K250" s="6" t="e">
        <f>CONCATENATE(H250,I250,G250,I250,OFFER!#REF!,I250,OFFER!#REF!,I250,IMAGEURL!$B$6)</f>
        <v>#REF!</v>
      </c>
      <c r="L250" s="3" t="e">
        <f>OFFER!#REF!</f>
        <v>#REF!</v>
      </c>
      <c r="M250" s="7" t="e">
        <f>VLOOKUP(E250,#REF!,5,0)</f>
        <v>#REF!</v>
      </c>
      <c r="N250" s="7" t="str">
        <f>IMAGEURL!$C$6</f>
        <v>Bright_Dusk</v>
      </c>
      <c r="O250" s="3"/>
      <c r="P250" s="3"/>
      <c r="Q250" s="3" t="e">
        <f>OFFER!#REF!</f>
        <v>#REF!</v>
      </c>
      <c r="R250" s="3"/>
      <c r="S250" s="3"/>
      <c r="T250" s="3" t="e">
        <f>OFFER!#REF!</f>
        <v>#REF!</v>
      </c>
      <c r="U250" s="3" t="s">
        <v>82</v>
      </c>
      <c r="V250" s="3" t="e">
        <f>OFFER!#REF!</f>
        <v>#REF!</v>
      </c>
      <c r="W250" s="3" t="s">
        <v>83</v>
      </c>
      <c r="X250" s="3"/>
      <c r="Y250" s="3"/>
      <c r="Z250" s="3"/>
      <c r="AA250" s="3"/>
      <c r="AB250" s="3"/>
      <c r="AC250" s="3"/>
      <c r="AD250" s="3"/>
      <c r="AE250" s="3"/>
      <c r="AF250" s="3"/>
      <c r="AG250" s="3"/>
      <c r="AH250" s="3"/>
      <c r="AI250" s="3"/>
      <c r="AJ250" s="3"/>
      <c r="AK250" s="3"/>
      <c r="AL250" s="3"/>
      <c r="AM250" s="3"/>
      <c r="AN250" s="3"/>
      <c r="AO250" s="3"/>
      <c r="AP250" s="3"/>
      <c r="AQ250" s="3"/>
      <c r="AR250" s="3" t="e">
        <f>OFFER!#REF!</f>
        <v>#REF!</v>
      </c>
      <c r="AS250" s="3" t="e">
        <f>OFFER!#REF!</f>
        <v>#REF!</v>
      </c>
      <c r="AT250" s="3"/>
    </row>
    <row r="251" spans="1:46" ht="15.75" customHeight="1" x14ac:dyDescent="0.2">
      <c r="A251" s="3">
        <v>36960</v>
      </c>
      <c r="B251" s="3" t="s">
        <v>103</v>
      </c>
      <c r="C251" s="3" t="s">
        <v>75</v>
      </c>
      <c r="D251" s="3" t="s">
        <v>100</v>
      </c>
      <c r="E251" s="3">
        <v>36960</v>
      </c>
      <c r="F251" s="3" t="str">
        <f>VLOOKUP(E251,Sheet5!$A:$C,3,0)</f>
        <v>Boston</v>
      </c>
      <c r="G251" s="3" t="s">
        <v>77</v>
      </c>
      <c r="H251" s="3" t="e">
        <f>VLOOKUP(E251,#REF!,1,0)</f>
        <v>#REF!</v>
      </c>
      <c r="I251" s="3" t="s">
        <v>36</v>
      </c>
      <c r="J251" s="3" t="s">
        <v>78</v>
      </c>
      <c r="K251" s="6" t="e">
        <f>CONCATENATE(H251,I251,G251,I251,OFFER!#REF!,I251,OFFER!#REF!,I251,IMAGEURL!$B$7)</f>
        <v>#REF!</v>
      </c>
      <c r="L251" s="3" t="e">
        <f>OFFER!#REF!</f>
        <v>#REF!</v>
      </c>
      <c r="M251" s="7" t="e">
        <f>VLOOKUP(E251,#REF!,5,0)</f>
        <v>#REF!</v>
      </c>
      <c r="N251" s="7" t="str">
        <f>IMAGEURL!$C$7</f>
        <v>Vapour_Grey</v>
      </c>
      <c r="O251" s="3"/>
      <c r="P251" s="3"/>
      <c r="Q251" s="3" t="e">
        <f>OFFER!#REF!</f>
        <v>#REF!</v>
      </c>
      <c r="R251" s="3"/>
      <c r="S251" s="3" t="e">
        <f>OFFER!#REF!</f>
        <v>#REF!</v>
      </c>
      <c r="T251" s="3"/>
      <c r="U251" s="3" t="s">
        <v>79</v>
      </c>
      <c r="V251" s="3" t="e">
        <f>OFFER!#REF!</f>
        <v>#REF!</v>
      </c>
      <c r="W251" s="3" t="s">
        <v>80</v>
      </c>
      <c r="X251" s="3" t="e">
        <f>OFFER!#REF!</f>
        <v>#REF!</v>
      </c>
      <c r="Y251" s="3" t="s">
        <v>81</v>
      </c>
      <c r="Z251" s="3"/>
      <c r="AA251" s="3"/>
      <c r="AB251" s="3"/>
      <c r="AC251" s="3"/>
      <c r="AD251" s="3"/>
      <c r="AE251" s="3"/>
      <c r="AF251" s="3"/>
      <c r="AG251" s="3"/>
      <c r="AH251" s="3"/>
      <c r="AI251" s="3"/>
      <c r="AJ251" s="3"/>
      <c r="AK251" s="3"/>
      <c r="AL251" s="3"/>
      <c r="AM251" s="3"/>
      <c r="AN251" s="3"/>
      <c r="AO251" s="3"/>
      <c r="AP251" s="3"/>
      <c r="AQ251" s="3"/>
      <c r="AR251" s="3" t="e">
        <f>OFFER!#REF!</f>
        <v>#REF!</v>
      </c>
      <c r="AS251" s="3" t="e">
        <f>OFFER!#REF!</f>
        <v>#REF!</v>
      </c>
      <c r="AT251" s="3"/>
    </row>
    <row r="252" spans="1:46" ht="15.75" customHeight="1" x14ac:dyDescent="0.2">
      <c r="A252" s="3">
        <v>36960</v>
      </c>
      <c r="B252" s="3" t="s">
        <v>103</v>
      </c>
      <c r="C252" s="3" t="s">
        <v>75</v>
      </c>
      <c r="D252" s="3" t="s">
        <v>100</v>
      </c>
      <c r="E252" s="3">
        <v>36960</v>
      </c>
      <c r="F252" s="3" t="str">
        <f>VLOOKUP(E252,Sheet5!$A:$C,3,0)</f>
        <v>Boston</v>
      </c>
      <c r="G252" s="3" t="s">
        <v>77</v>
      </c>
      <c r="H252" s="3" t="e">
        <f>VLOOKUP(E252,#REF!,1,0)</f>
        <v>#REF!</v>
      </c>
      <c r="I252" s="3" t="s">
        <v>36</v>
      </c>
      <c r="J252" s="3" t="s">
        <v>78</v>
      </c>
      <c r="K252" s="6" t="e">
        <f>CONCATENATE(H252,I252,G252,I252,OFFER!#REF!,I252,OFFER!#REF!,I252,IMAGEURL!$B$7)</f>
        <v>#REF!</v>
      </c>
      <c r="L252" s="3" t="e">
        <f>OFFER!#REF!</f>
        <v>#REF!</v>
      </c>
      <c r="M252" s="7" t="e">
        <f>VLOOKUP(E252,#REF!,5,0)</f>
        <v>#REF!</v>
      </c>
      <c r="N252" s="7" t="str">
        <f>IMAGEURL!$C$7</f>
        <v>Vapour_Grey</v>
      </c>
      <c r="O252" s="3"/>
      <c r="P252" s="3"/>
      <c r="Q252" s="3" t="e">
        <f>OFFER!#REF!</f>
        <v>#REF!</v>
      </c>
      <c r="R252" s="3"/>
      <c r="S252" s="3"/>
      <c r="T252" s="3" t="e">
        <f>OFFER!#REF!</f>
        <v>#REF!</v>
      </c>
      <c r="U252" s="3" t="s">
        <v>82</v>
      </c>
      <c r="V252" s="3" t="e">
        <f>OFFER!#REF!</f>
        <v>#REF!</v>
      </c>
      <c r="W252" s="3" t="s">
        <v>83</v>
      </c>
      <c r="X252" s="3"/>
      <c r="Y252" s="3"/>
      <c r="Z252" s="3"/>
      <c r="AA252" s="3"/>
      <c r="AB252" s="3"/>
      <c r="AC252" s="3"/>
      <c r="AD252" s="3"/>
      <c r="AE252" s="3"/>
      <c r="AF252" s="3"/>
      <c r="AG252" s="3"/>
      <c r="AH252" s="3"/>
      <c r="AI252" s="3"/>
      <c r="AJ252" s="3"/>
      <c r="AK252" s="3"/>
      <c r="AL252" s="3"/>
      <c r="AM252" s="3"/>
      <c r="AN252" s="3"/>
      <c r="AO252" s="3"/>
      <c r="AP252" s="3"/>
      <c r="AQ252" s="3"/>
      <c r="AR252" s="3" t="e">
        <f>OFFER!#REF!</f>
        <v>#REF!</v>
      </c>
      <c r="AS252" s="3" t="e">
        <f>OFFER!#REF!</f>
        <v>#REF!</v>
      </c>
      <c r="AT252" s="3"/>
    </row>
    <row r="253" spans="1:46" ht="15.75" customHeight="1" x14ac:dyDescent="0.2">
      <c r="A253" s="3">
        <v>36960</v>
      </c>
      <c r="B253" s="3" t="s">
        <v>103</v>
      </c>
      <c r="C253" s="3" t="s">
        <v>75</v>
      </c>
      <c r="D253" s="3" t="s">
        <v>100</v>
      </c>
      <c r="E253" s="3">
        <v>36960</v>
      </c>
      <c r="F253" s="3" t="str">
        <f>VLOOKUP(E253,Sheet5!$A:$C,3,0)</f>
        <v>Boston</v>
      </c>
      <c r="G253" s="3" t="s">
        <v>77</v>
      </c>
      <c r="H253" s="3" t="e">
        <f>VLOOKUP(E253,#REF!,1,0)</f>
        <v>#REF!</v>
      </c>
      <c r="I253" s="3" t="s">
        <v>36</v>
      </c>
      <c r="J253" s="3" t="s">
        <v>78</v>
      </c>
      <c r="K253" s="6" t="e">
        <f>CONCATENATE(H253,I253,G253,I253,OFFER!#REF!,I253,OFFER!#REF!,I253,IMAGEURL!$B$8)</f>
        <v>#REF!</v>
      </c>
      <c r="L253" s="3" t="e">
        <f>OFFER!#REF!</f>
        <v>#REF!</v>
      </c>
      <c r="M253" s="7" t="e">
        <f>VLOOKUP(E253,#REF!,5,0)</f>
        <v>#REF!</v>
      </c>
      <c r="N253" s="7" t="str">
        <f>IMAGEURL!$C$8</f>
        <v>Crystal_White</v>
      </c>
      <c r="O253" s="3"/>
      <c r="P253" s="3"/>
      <c r="Q253" s="3" t="e">
        <f>OFFER!#REF!</f>
        <v>#REF!</v>
      </c>
      <c r="R253" s="3"/>
      <c r="S253" s="3" t="e">
        <f>OFFER!#REF!</f>
        <v>#REF!</v>
      </c>
      <c r="T253" s="3"/>
      <c r="U253" s="3" t="s">
        <v>79</v>
      </c>
      <c r="V253" s="3" t="e">
        <f>OFFER!#REF!</f>
        <v>#REF!</v>
      </c>
      <c r="W253" s="3" t="s">
        <v>80</v>
      </c>
      <c r="X253" s="3" t="e">
        <f>OFFER!#REF!</f>
        <v>#REF!</v>
      </c>
      <c r="Y253" s="3" t="s">
        <v>81</v>
      </c>
      <c r="Z253" s="3"/>
      <c r="AA253" s="3"/>
      <c r="AB253" s="3"/>
      <c r="AC253" s="3"/>
      <c r="AD253" s="3"/>
      <c r="AE253" s="3"/>
      <c r="AF253" s="3"/>
      <c r="AG253" s="3"/>
      <c r="AH253" s="3"/>
      <c r="AI253" s="3"/>
      <c r="AJ253" s="3"/>
      <c r="AK253" s="3"/>
      <c r="AL253" s="3"/>
      <c r="AM253" s="3"/>
      <c r="AN253" s="3"/>
      <c r="AO253" s="3"/>
      <c r="AP253" s="3"/>
      <c r="AQ253" s="3"/>
      <c r="AR253" s="3" t="e">
        <f>OFFER!#REF!</f>
        <v>#REF!</v>
      </c>
      <c r="AS253" s="3" t="e">
        <f>OFFER!#REF!</f>
        <v>#REF!</v>
      </c>
      <c r="AT253" s="3"/>
    </row>
    <row r="254" spans="1:46" ht="15.75" customHeight="1" x14ac:dyDescent="0.2">
      <c r="A254" s="3">
        <v>36960</v>
      </c>
      <c r="B254" s="3" t="s">
        <v>103</v>
      </c>
      <c r="C254" s="3" t="s">
        <v>75</v>
      </c>
      <c r="D254" s="3" t="s">
        <v>100</v>
      </c>
      <c r="E254" s="3">
        <v>36960</v>
      </c>
      <c r="F254" s="3" t="str">
        <f>VLOOKUP(E254,Sheet5!$A:$C,3,0)</f>
        <v>Boston</v>
      </c>
      <c r="G254" s="3" t="s">
        <v>77</v>
      </c>
      <c r="H254" s="3" t="e">
        <f>VLOOKUP(E254,#REF!,1,0)</f>
        <v>#REF!</v>
      </c>
      <c r="I254" s="3" t="s">
        <v>36</v>
      </c>
      <c r="J254" s="3" t="s">
        <v>78</v>
      </c>
      <c r="K254" s="6" t="e">
        <f>CONCATENATE(H254,I254,G254,I254,OFFER!#REF!,I254,OFFER!#REF!,I254,IMAGEURL!$B$8)</f>
        <v>#REF!</v>
      </c>
      <c r="L254" s="3" t="e">
        <f>OFFER!#REF!</f>
        <v>#REF!</v>
      </c>
      <c r="M254" s="7" t="e">
        <f>VLOOKUP(E254,#REF!,5,0)</f>
        <v>#REF!</v>
      </c>
      <c r="N254" s="7" t="str">
        <f>IMAGEURL!$C$8</f>
        <v>Crystal_White</v>
      </c>
      <c r="O254" s="3"/>
      <c r="P254" s="3"/>
      <c r="Q254" s="3" t="e">
        <f>OFFER!#REF!</f>
        <v>#REF!</v>
      </c>
      <c r="R254" s="3"/>
      <c r="S254" s="3"/>
      <c r="T254" s="3" t="e">
        <f>OFFER!#REF!</f>
        <v>#REF!</v>
      </c>
      <c r="U254" s="3" t="s">
        <v>82</v>
      </c>
      <c r="V254" s="3" t="e">
        <f>OFFER!#REF!</f>
        <v>#REF!</v>
      </c>
      <c r="W254" s="3" t="s">
        <v>83</v>
      </c>
      <c r="X254" s="3"/>
      <c r="Y254" s="3"/>
      <c r="Z254" s="3"/>
      <c r="AA254" s="3"/>
      <c r="AB254" s="3"/>
      <c r="AC254" s="3"/>
      <c r="AD254" s="3"/>
      <c r="AE254" s="3"/>
      <c r="AF254" s="3"/>
      <c r="AG254" s="3"/>
      <c r="AH254" s="3"/>
      <c r="AI254" s="3"/>
      <c r="AJ254" s="3"/>
      <c r="AK254" s="3"/>
      <c r="AL254" s="3"/>
      <c r="AM254" s="3"/>
      <c r="AN254" s="3"/>
      <c r="AO254" s="3"/>
      <c r="AP254" s="3"/>
      <c r="AQ254" s="3"/>
      <c r="AR254" s="3" t="e">
        <f>OFFER!#REF!</f>
        <v>#REF!</v>
      </c>
      <c r="AS254" s="3" t="e">
        <f>OFFER!#REF!</f>
        <v>#REF!</v>
      </c>
      <c r="AT254" s="3"/>
    </row>
    <row r="255" spans="1:46" ht="15.75" customHeight="1" x14ac:dyDescent="0.2">
      <c r="A255" s="3">
        <v>73080</v>
      </c>
      <c r="B255" s="3" t="s">
        <v>104</v>
      </c>
      <c r="C255" s="3" t="s">
        <v>75</v>
      </c>
      <c r="D255" s="3" t="s">
        <v>105</v>
      </c>
      <c r="E255" s="3">
        <v>73080</v>
      </c>
      <c r="F255" s="3" t="str">
        <f>VLOOKUP(E255,Sheet5!$A:$C,3,0)</f>
        <v>Philadelphia</v>
      </c>
      <c r="G255" s="3" t="s">
        <v>77</v>
      </c>
      <c r="H255" s="3" t="e">
        <f>VLOOKUP(E255,#REF!,1,0)</f>
        <v>#REF!</v>
      </c>
      <c r="I255" s="3" t="s">
        <v>36</v>
      </c>
      <c r="J255" s="3" t="s">
        <v>78</v>
      </c>
      <c r="K255" s="6" t="e">
        <f>CONCATENATE(H255,I255,G255,I255,OFFER!#REF!,I255,OFFER!#REF!,I255,IMAGEURL!$B$2)</f>
        <v>#REF!</v>
      </c>
      <c r="L255" s="3" t="e">
        <f>OFFER!#REF!</f>
        <v>#REF!</v>
      </c>
      <c r="M255" s="7" t="e">
        <f>VLOOKUP(E255,#REF!,5,0)</f>
        <v>#REF!</v>
      </c>
      <c r="N255" s="7" t="str">
        <f>IMAGEURL!$C$2</f>
        <v>Onyx_Black</v>
      </c>
      <c r="O255" s="3"/>
      <c r="P255" s="3"/>
      <c r="Q255" s="3" t="e">
        <f>OFFER!#REF!</f>
        <v>#REF!</v>
      </c>
      <c r="R255" s="3"/>
      <c r="S255" s="3" t="e">
        <f>OFFER!#REF!</f>
        <v>#REF!</v>
      </c>
      <c r="T255" s="3"/>
      <c r="U255" s="3" t="s">
        <v>79</v>
      </c>
      <c r="V255" s="3" t="e">
        <f>OFFER!#REF!</f>
        <v>#REF!</v>
      </c>
      <c r="W255" s="3" t="s">
        <v>80</v>
      </c>
      <c r="X255" s="3" t="e">
        <f>OFFER!#REF!</f>
        <v>#REF!</v>
      </c>
      <c r="Y255" s="3" t="s">
        <v>81</v>
      </c>
      <c r="Z255" s="3"/>
      <c r="AA255" s="3"/>
      <c r="AB255" s="3"/>
      <c r="AC255" s="3"/>
      <c r="AD255" s="3"/>
      <c r="AE255" s="3"/>
      <c r="AF255" s="3"/>
      <c r="AG255" s="3"/>
      <c r="AH255" s="3"/>
      <c r="AI255" s="3"/>
      <c r="AJ255" s="3"/>
      <c r="AK255" s="3"/>
      <c r="AL255" s="3"/>
      <c r="AM255" s="3"/>
      <c r="AN255" s="3"/>
      <c r="AO255" s="3"/>
      <c r="AP255" s="3"/>
      <c r="AQ255" s="3"/>
      <c r="AR255" s="3" t="e">
        <f>OFFER!#REF!</f>
        <v>#REF!</v>
      </c>
      <c r="AS255" s="3" t="e">
        <f>OFFER!#REF!</f>
        <v>#REF!</v>
      </c>
      <c r="AT255" s="3"/>
    </row>
    <row r="256" spans="1:46" ht="15.75" customHeight="1" x14ac:dyDescent="0.2">
      <c r="A256" s="3">
        <v>73080</v>
      </c>
      <c r="B256" s="3" t="s">
        <v>104</v>
      </c>
      <c r="C256" s="3" t="s">
        <v>75</v>
      </c>
      <c r="D256" s="3" t="s">
        <v>105</v>
      </c>
      <c r="E256" s="3">
        <v>73080</v>
      </c>
      <c r="F256" s="3" t="str">
        <f>VLOOKUP(E256,Sheet5!$A:$C,3,0)</f>
        <v>Philadelphia</v>
      </c>
      <c r="G256" s="3" t="s">
        <v>77</v>
      </c>
      <c r="H256" s="3" t="e">
        <f>VLOOKUP(E256,#REF!,1,0)</f>
        <v>#REF!</v>
      </c>
      <c r="I256" s="3" t="s">
        <v>36</v>
      </c>
      <c r="J256" s="3" t="s">
        <v>78</v>
      </c>
      <c r="K256" s="6" t="e">
        <f>CONCATENATE(H256,I256,G256,I256,OFFER!#REF!,I256,OFFER!#REF!,I256,IMAGEURL!$B$2)</f>
        <v>#REF!</v>
      </c>
      <c r="L256" s="3" t="e">
        <f>OFFER!#REF!</f>
        <v>#REF!</v>
      </c>
      <c r="M256" s="7" t="e">
        <f>VLOOKUP(E256,#REF!,5,0)</f>
        <v>#REF!</v>
      </c>
      <c r="N256" s="7" t="str">
        <f>IMAGEURL!$C$2</f>
        <v>Onyx_Black</v>
      </c>
      <c r="O256" s="3"/>
      <c r="P256" s="3"/>
      <c r="Q256" s="3" t="e">
        <f>OFFER!#REF!</f>
        <v>#REF!</v>
      </c>
      <c r="R256" s="3"/>
      <c r="S256" s="3"/>
      <c r="T256" s="3" t="e">
        <f>OFFER!#REF!</f>
        <v>#REF!</v>
      </c>
      <c r="U256" s="3" t="s">
        <v>82</v>
      </c>
      <c r="V256" s="3" t="e">
        <f>OFFER!#REF!</f>
        <v>#REF!</v>
      </c>
      <c r="W256" s="3" t="s">
        <v>83</v>
      </c>
      <c r="X256" s="3"/>
      <c r="Y256" s="3"/>
      <c r="Z256" s="3"/>
      <c r="AA256" s="3"/>
      <c r="AB256" s="3"/>
      <c r="AC256" s="3"/>
      <c r="AD256" s="3"/>
      <c r="AE256" s="3"/>
      <c r="AF256" s="3"/>
      <c r="AG256" s="3"/>
      <c r="AH256" s="3"/>
      <c r="AI256" s="3"/>
      <c r="AJ256" s="3"/>
      <c r="AK256" s="3"/>
      <c r="AL256" s="3"/>
      <c r="AM256" s="3"/>
      <c r="AN256" s="3"/>
      <c r="AO256" s="3"/>
      <c r="AP256" s="3"/>
      <c r="AQ256" s="3"/>
      <c r="AR256" s="3" t="e">
        <f>OFFER!#REF!</f>
        <v>#REF!</v>
      </c>
      <c r="AS256" s="3" t="e">
        <f>OFFER!#REF!</f>
        <v>#REF!</v>
      </c>
      <c r="AT256" s="3"/>
    </row>
    <row r="257" spans="1:46" ht="15.75" customHeight="1" x14ac:dyDescent="0.2">
      <c r="A257" s="3">
        <v>73080</v>
      </c>
      <c r="B257" s="3" t="s">
        <v>104</v>
      </c>
      <c r="C257" s="3" t="s">
        <v>75</v>
      </c>
      <c r="D257" s="3" t="s">
        <v>105</v>
      </c>
      <c r="E257" s="3">
        <v>73080</v>
      </c>
      <c r="F257" s="3" t="str">
        <f>VLOOKUP(E257,Sheet5!$A:$C,3,0)</f>
        <v>Philadelphia</v>
      </c>
      <c r="G257" s="3" t="s">
        <v>77</v>
      </c>
      <c r="H257" s="3" t="e">
        <f>VLOOKUP(E257,#REF!,1,0)</f>
        <v>#REF!</v>
      </c>
      <c r="I257" s="3" t="s">
        <v>36</v>
      </c>
      <c r="J257" s="3" t="s">
        <v>78</v>
      </c>
      <c r="K257" s="6" t="e">
        <f>CONCATENATE(H257,I257,G257,I257,OFFER!#REF!,I257,OFFER!#REF!,I257,IMAGEURL!$B$3)</f>
        <v>#REF!</v>
      </c>
      <c r="L257" s="3" t="e">
        <f>OFFER!#REF!</f>
        <v>#REF!</v>
      </c>
      <c r="M257" s="7" t="e">
        <f>VLOOKUP(E257,#REF!,5,0)</f>
        <v>#REF!</v>
      </c>
      <c r="N257" s="7" t="str">
        <f>IMAGEURL!$C$3</f>
        <v>Denim_Blue</v>
      </c>
      <c r="O257" s="3"/>
      <c r="P257" s="3"/>
      <c r="Q257" s="3" t="e">
        <f>OFFER!#REF!</f>
        <v>#REF!</v>
      </c>
      <c r="R257" s="3"/>
      <c r="S257" s="3" t="e">
        <f>OFFER!#REF!</f>
        <v>#REF!</v>
      </c>
      <c r="T257" s="3"/>
      <c r="U257" s="3" t="s">
        <v>79</v>
      </c>
      <c r="V257" s="3" t="e">
        <f>OFFER!#REF!</f>
        <v>#REF!</v>
      </c>
      <c r="W257" s="3" t="s">
        <v>80</v>
      </c>
      <c r="X257" s="3" t="e">
        <f>OFFER!#REF!</f>
        <v>#REF!</v>
      </c>
      <c r="Y257" s="3" t="s">
        <v>81</v>
      </c>
      <c r="Z257" s="3"/>
      <c r="AA257" s="3"/>
      <c r="AB257" s="3"/>
      <c r="AC257" s="3"/>
      <c r="AD257" s="3"/>
      <c r="AE257" s="3"/>
      <c r="AF257" s="3"/>
      <c r="AG257" s="3"/>
      <c r="AH257" s="3"/>
      <c r="AI257" s="3"/>
      <c r="AJ257" s="3"/>
      <c r="AK257" s="3"/>
      <c r="AL257" s="3"/>
      <c r="AM257" s="3"/>
      <c r="AN257" s="3"/>
      <c r="AO257" s="3"/>
      <c r="AP257" s="3"/>
      <c r="AQ257" s="3"/>
      <c r="AR257" s="3" t="e">
        <f>OFFER!#REF!</f>
        <v>#REF!</v>
      </c>
      <c r="AS257" s="3" t="e">
        <f>OFFER!#REF!</f>
        <v>#REF!</v>
      </c>
      <c r="AT257" s="3"/>
    </row>
    <row r="258" spans="1:46" ht="15.75" customHeight="1" x14ac:dyDescent="0.2">
      <c r="A258" s="3">
        <v>73080</v>
      </c>
      <c r="B258" s="3" t="s">
        <v>104</v>
      </c>
      <c r="C258" s="3" t="s">
        <v>75</v>
      </c>
      <c r="D258" s="3" t="s">
        <v>105</v>
      </c>
      <c r="E258" s="3">
        <v>73080</v>
      </c>
      <c r="F258" s="3" t="str">
        <f>VLOOKUP(E258,Sheet5!$A:$C,3,0)</f>
        <v>Philadelphia</v>
      </c>
      <c r="G258" s="3" t="s">
        <v>77</v>
      </c>
      <c r="H258" s="3" t="e">
        <f>VLOOKUP(E258,#REF!,1,0)</f>
        <v>#REF!</v>
      </c>
      <c r="I258" s="3" t="s">
        <v>36</v>
      </c>
      <c r="J258" s="3" t="s">
        <v>78</v>
      </c>
      <c r="K258" s="6" t="e">
        <f>CONCATENATE(H258,I258,G258,I258,OFFER!#REF!,I258,OFFER!#REF!,I258,IMAGEURL!$B$3)</f>
        <v>#REF!</v>
      </c>
      <c r="L258" s="3" t="e">
        <f>OFFER!#REF!</f>
        <v>#REF!</v>
      </c>
      <c r="M258" s="7" t="e">
        <f>VLOOKUP(E258,#REF!,5,0)</f>
        <v>#REF!</v>
      </c>
      <c r="N258" s="7" t="str">
        <f>IMAGEURL!$C$3</f>
        <v>Denim_Blue</v>
      </c>
      <c r="O258" s="3"/>
      <c r="P258" s="3"/>
      <c r="Q258" s="3" t="e">
        <f>OFFER!#REF!</f>
        <v>#REF!</v>
      </c>
      <c r="R258" s="3"/>
      <c r="S258" s="3"/>
      <c r="T258" s="3" t="e">
        <f>OFFER!#REF!</f>
        <v>#REF!</v>
      </c>
      <c r="U258" s="3" t="s">
        <v>82</v>
      </c>
      <c r="V258" s="3" t="e">
        <f>OFFER!#REF!</f>
        <v>#REF!</v>
      </c>
      <c r="W258" s="3" t="s">
        <v>83</v>
      </c>
      <c r="X258" s="3"/>
      <c r="Y258" s="3"/>
      <c r="Z258" s="3"/>
      <c r="AA258" s="3"/>
      <c r="AB258" s="3"/>
      <c r="AC258" s="3"/>
      <c r="AD258" s="3"/>
      <c r="AE258" s="3"/>
      <c r="AF258" s="3"/>
      <c r="AG258" s="3"/>
      <c r="AH258" s="3"/>
      <c r="AI258" s="3"/>
      <c r="AJ258" s="3"/>
      <c r="AK258" s="3"/>
      <c r="AL258" s="3"/>
      <c r="AM258" s="3"/>
      <c r="AN258" s="3"/>
      <c r="AO258" s="3"/>
      <c r="AP258" s="3"/>
      <c r="AQ258" s="3"/>
      <c r="AR258" s="3" t="e">
        <f>OFFER!#REF!</f>
        <v>#REF!</v>
      </c>
      <c r="AS258" s="3" t="e">
        <f>OFFER!#REF!</f>
        <v>#REF!</v>
      </c>
      <c r="AT258" s="3"/>
    </row>
    <row r="259" spans="1:46" ht="15.75" customHeight="1" x14ac:dyDescent="0.2">
      <c r="A259" s="3">
        <v>73080</v>
      </c>
      <c r="B259" s="3" t="s">
        <v>104</v>
      </c>
      <c r="C259" s="3" t="s">
        <v>75</v>
      </c>
      <c r="D259" s="3" t="s">
        <v>105</v>
      </c>
      <c r="E259" s="3">
        <v>73080</v>
      </c>
      <c r="F259" s="3" t="str">
        <f>VLOOKUP(E259,Sheet5!$A:$C,3,0)</f>
        <v>Philadelphia</v>
      </c>
      <c r="G259" s="3" t="s">
        <v>77</v>
      </c>
      <c r="H259" s="3" t="e">
        <f>VLOOKUP(E259,#REF!,1,0)</f>
        <v>#REF!</v>
      </c>
      <c r="I259" s="3" t="s">
        <v>36</v>
      </c>
      <c r="J259" s="3" t="s">
        <v>78</v>
      </c>
      <c r="K259" s="6" t="e">
        <f>CONCATENATE(H259,I259,G259,I259,OFFER!#REF!,I259,OFFER!#REF!,I259,IMAGEURL!$B$4)</f>
        <v>#REF!</v>
      </c>
      <c r="L259" s="3" t="e">
        <f>OFFER!#REF!</f>
        <v>#REF!</v>
      </c>
      <c r="M259" s="7" t="e">
        <f>VLOOKUP(E259,#REF!,5,0)</f>
        <v>#REF!</v>
      </c>
      <c r="N259" s="7" t="str">
        <f>IMAGEURL!$C$4</f>
        <v>Platinum_Grey</v>
      </c>
      <c r="O259" s="3"/>
      <c r="P259" s="3"/>
      <c r="Q259" s="3" t="e">
        <f>OFFER!#REF!</f>
        <v>#REF!</v>
      </c>
      <c r="R259" s="3"/>
      <c r="S259" s="3" t="e">
        <f>OFFER!#REF!</f>
        <v>#REF!</v>
      </c>
      <c r="T259" s="3"/>
      <c r="U259" s="3" t="s">
        <v>79</v>
      </c>
      <c r="V259" s="3" t="e">
        <f>OFFER!#REF!</f>
        <v>#REF!</v>
      </c>
      <c r="W259" s="3" t="s">
        <v>80</v>
      </c>
      <c r="X259" s="3" t="e">
        <f>OFFER!#REF!</f>
        <v>#REF!</v>
      </c>
      <c r="Y259" s="3" t="s">
        <v>81</v>
      </c>
      <c r="Z259" s="3"/>
      <c r="AA259" s="3"/>
      <c r="AB259" s="3"/>
      <c r="AC259" s="3"/>
      <c r="AD259" s="3"/>
      <c r="AE259" s="3"/>
      <c r="AF259" s="3"/>
      <c r="AG259" s="3"/>
      <c r="AH259" s="3"/>
      <c r="AI259" s="3"/>
      <c r="AJ259" s="3"/>
      <c r="AK259" s="3"/>
      <c r="AL259" s="3"/>
      <c r="AM259" s="3"/>
      <c r="AN259" s="3"/>
      <c r="AO259" s="3"/>
      <c r="AP259" s="3"/>
      <c r="AQ259" s="3"/>
      <c r="AR259" s="3" t="e">
        <f>OFFER!#REF!</f>
        <v>#REF!</v>
      </c>
      <c r="AS259" s="3" t="e">
        <f>OFFER!#REF!</f>
        <v>#REF!</v>
      </c>
      <c r="AT259" s="3"/>
    </row>
    <row r="260" spans="1:46" ht="15.75" customHeight="1" x14ac:dyDescent="0.2">
      <c r="A260" s="3">
        <v>73080</v>
      </c>
      <c r="B260" s="3" t="s">
        <v>104</v>
      </c>
      <c r="C260" s="3" t="s">
        <v>75</v>
      </c>
      <c r="D260" s="3" t="s">
        <v>105</v>
      </c>
      <c r="E260" s="3">
        <v>73080</v>
      </c>
      <c r="F260" s="3" t="str">
        <f>VLOOKUP(E260,Sheet5!$A:$C,3,0)</f>
        <v>Philadelphia</v>
      </c>
      <c r="G260" s="3" t="s">
        <v>77</v>
      </c>
      <c r="H260" s="3" t="e">
        <f>VLOOKUP(E260,#REF!,1,0)</f>
        <v>#REF!</v>
      </c>
      <c r="I260" s="3" t="s">
        <v>36</v>
      </c>
      <c r="J260" s="3" t="s">
        <v>78</v>
      </c>
      <c r="K260" s="6" t="e">
        <f>CONCATENATE(H260,I260,G260,I260,OFFER!#REF!,I260,OFFER!#REF!,I260,IMAGEURL!$B$4)</f>
        <v>#REF!</v>
      </c>
      <c r="L260" s="3" t="e">
        <f>OFFER!#REF!</f>
        <v>#REF!</v>
      </c>
      <c r="M260" s="7" t="e">
        <f>VLOOKUP(E260,#REF!,5,0)</f>
        <v>#REF!</v>
      </c>
      <c r="N260" s="7" t="str">
        <f>IMAGEURL!$C$4</f>
        <v>Platinum_Grey</v>
      </c>
      <c r="O260" s="3"/>
      <c r="P260" s="3"/>
      <c r="Q260" s="3" t="e">
        <f>OFFER!#REF!</f>
        <v>#REF!</v>
      </c>
      <c r="R260" s="3"/>
      <c r="S260" s="3"/>
      <c r="T260" s="3" t="e">
        <f>OFFER!#REF!</f>
        <v>#REF!</v>
      </c>
      <c r="U260" s="3" t="s">
        <v>82</v>
      </c>
      <c r="V260" s="3" t="e">
        <f>OFFER!#REF!</f>
        <v>#REF!</v>
      </c>
      <c r="W260" s="3" t="s">
        <v>83</v>
      </c>
      <c r="X260" s="3"/>
      <c r="Y260" s="3"/>
      <c r="Z260" s="3"/>
      <c r="AA260" s="3"/>
      <c r="AB260" s="3"/>
      <c r="AC260" s="3"/>
      <c r="AD260" s="3"/>
      <c r="AE260" s="3"/>
      <c r="AF260" s="3"/>
      <c r="AG260" s="3"/>
      <c r="AH260" s="3"/>
      <c r="AI260" s="3"/>
      <c r="AJ260" s="3"/>
      <c r="AK260" s="3"/>
      <c r="AL260" s="3"/>
      <c r="AM260" s="3"/>
      <c r="AN260" s="3"/>
      <c r="AO260" s="3"/>
      <c r="AP260" s="3"/>
      <c r="AQ260" s="3"/>
      <c r="AR260" s="3" t="e">
        <f>OFFER!#REF!</f>
        <v>#REF!</v>
      </c>
      <c r="AS260" s="3" t="e">
        <f>OFFER!#REF!</f>
        <v>#REF!</v>
      </c>
      <c r="AT260" s="3"/>
    </row>
    <row r="261" spans="1:46" ht="15.75" customHeight="1" x14ac:dyDescent="0.2">
      <c r="A261" s="3">
        <v>73080</v>
      </c>
      <c r="B261" s="3" t="s">
        <v>104</v>
      </c>
      <c r="C261" s="3" t="s">
        <v>75</v>
      </c>
      <c r="D261" s="3" t="s">
        <v>105</v>
      </c>
      <c r="E261" s="3">
        <v>73080</v>
      </c>
      <c r="F261" s="3" t="str">
        <f>VLOOKUP(E261,Sheet5!$A:$C,3,0)</f>
        <v>Philadelphia</v>
      </c>
      <c r="G261" s="3" t="s">
        <v>77</v>
      </c>
      <c r="H261" s="3" t="e">
        <f>VLOOKUP(E261,#REF!,1,0)</f>
        <v>#REF!</v>
      </c>
      <c r="I261" s="3" t="s">
        <v>36</v>
      </c>
      <c r="J261" s="3" t="s">
        <v>78</v>
      </c>
      <c r="K261" s="6" t="e">
        <f>CONCATENATE(H261,I261,G261,I261,OFFER!#REF!,I261,OFFER!#REF!,I261,IMAGEURL!$B$5)</f>
        <v>#REF!</v>
      </c>
      <c r="L261" s="3" t="e">
        <f>OFFER!#REF!</f>
        <v>#REF!</v>
      </c>
      <c r="M261" s="7" t="e">
        <f>VLOOKUP(E261,#REF!,5,0)</f>
        <v>#REF!</v>
      </c>
      <c r="N261" s="7" t="str">
        <f>IMAGEURL!$C$5</f>
        <v>Silver_Dawn</v>
      </c>
      <c r="O261" s="3"/>
      <c r="P261" s="3"/>
      <c r="Q261" s="3" t="e">
        <f>OFFER!#REF!</f>
        <v>#REF!</v>
      </c>
      <c r="R261" s="3"/>
      <c r="S261" s="3" t="e">
        <f>OFFER!#REF!</f>
        <v>#REF!</v>
      </c>
      <c r="T261" s="3"/>
      <c r="U261" s="3" t="s">
        <v>79</v>
      </c>
      <c r="V261" s="3" t="e">
        <f>OFFER!#REF!</f>
        <v>#REF!</v>
      </c>
      <c r="W261" s="3" t="s">
        <v>80</v>
      </c>
      <c r="X261" s="3" t="e">
        <f>OFFER!#REF!</f>
        <v>#REF!</v>
      </c>
      <c r="Y261" s="3" t="s">
        <v>81</v>
      </c>
      <c r="Z261" s="3"/>
      <c r="AA261" s="3"/>
      <c r="AB261" s="3"/>
      <c r="AC261" s="3"/>
      <c r="AD261" s="3"/>
      <c r="AE261" s="3"/>
      <c r="AF261" s="3"/>
      <c r="AG261" s="3"/>
      <c r="AH261" s="3"/>
      <c r="AI261" s="3"/>
      <c r="AJ261" s="3"/>
      <c r="AK261" s="3"/>
      <c r="AL261" s="3"/>
      <c r="AM261" s="3"/>
      <c r="AN261" s="3"/>
      <c r="AO261" s="3"/>
      <c r="AP261" s="3"/>
      <c r="AQ261" s="3"/>
      <c r="AR261" s="3" t="e">
        <f>OFFER!#REF!</f>
        <v>#REF!</v>
      </c>
      <c r="AS261" s="3" t="e">
        <f>OFFER!#REF!</f>
        <v>#REF!</v>
      </c>
      <c r="AT261" s="3"/>
    </row>
    <row r="262" spans="1:46" ht="15.75" customHeight="1" x14ac:dyDescent="0.2">
      <c r="A262" s="3">
        <v>73080</v>
      </c>
      <c r="B262" s="3" t="s">
        <v>104</v>
      </c>
      <c r="C262" s="3" t="s">
        <v>75</v>
      </c>
      <c r="D262" s="3" t="s">
        <v>105</v>
      </c>
      <c r="E262" s="3">
        <v>73080</v>
      </c>
      <c r="F262" s="3" t="str">
        <f>VLOOKUP(E262,Sheet5!$A:$C,3,0)</f>
        <v>Philadelphia</v>
      </c>
      <c r="G262" s="3" t="s">
        <v>77</v>
      </c>
      <c r="H262" s="3" t="e">
        <f>VLOOKUP(E262,#REF!,1,0)</f>
        <v>#REF!</v>
      </c>
      <c r="I262" s="3" t="s">
        <v>36</v>
      </c>
      <c r="J262" s="3" t="s">
        <v>78</v>
      </c>
      <c r="K262" s="6" t="e">
        <f>CONCATENATE(H262,I262,G262,I262,OFFER!#REF!,I262,OFFER!#REF!,I262,IMAGEURL!$B$5)</f>
        <v>#REF!</v>
      </c>
      <c r="L262" s="3" t="e">
        <f>OFFER!#REF!</f>
        <v>#REF!</v>
      </c>
      <c r="M262" s="7" t="e">
        <f>VLOOKUP(E262,#REF!,5,0)</f>
        <v>#REF!</v>
      </c>
      <c r="N262" s="7" t="str">
        <f>IMAGEURL!$C$5</f>
        <v>Silver_Dawn</v>
      </c>
      <c r="O262" s="3"/>
      <c r="P262" s="3"/>
      <c r="Q262" s="3" t="e">
        <f>OFFER!#REF!</f>
        <v>#REF!</v>
      </c>
      <c r="R262" s="3"/>
      <c r="S262" s="3"/>
      <c r="T262" s="3" t="e">
        <f>OFFER!#REF!</f>
        <v>#REF!</v>
      </c>
      <c r="U262" s="3" t="s">
        <v>82</v>
      </c>
      <c r="V262" s="3" t="e">
        <f>OFFER!#REF!</f>
        <v>#REF!</v>
      </c>
      <c r="W262" s="3" t="s">
        <v>83</v>
      </c>
      <c r="X262" s="3"/>
      <c r="Y262" s="3"/>
      <c r="Z262" s="3"/>
      <c r="AA262" s="3"/>
      <c r="AB262" s="3"/>
      <c r="AC262" s="3"/>
      <c r="AD262" s="3"/>
      <c r="AE262" s="3"/>
      <c r="AF262" s="3"/>
      <c r="AG262" s="3"/>
      <c r="AH262" s="3"/>
      <c r="AI262" s="3"/>
      <c r="AJ262" s="3"/>
      <c r="AK262" s="3"/>
      <c r="AL262" s="3"/>
      <c r="AM262" s="3"/>
      <c r="AN262" s="3"/>
      <c r="AO262" s="3"/>
      <c r="AP262" s="3"/>
      <c r="AQ262" s="3"/>
      <c r="AR262" s="3" t="e">
        <f>OFFER!#REF!</f>
        <v>#REF!</v>
      </c>
      <c r="AS262" s="3" t="e">
        <f>OFFER!#REF!</f>
        <v>#REF!</v>
      </c>
      <c r="AT262" s="3"/>
    </row>
    <row r="263" spans="1:46" ht="15.75" customHeight="1" x14ac:dyDescent="0.2">
      <c r="A263" s="3">
        <v>73080</v>
      </c>
      <c r="B263" s="3" t="s">
        <v>104</v>
      </c>
      <c r="C263" s="3" t="s">
        <v>75</v>
      </c>
      <c r="D263" s="3" t="s">
        <v>105</v>
      </c>
      <c r="E263" s="3">
        <v>73080</v>
      </c>
      <c r="F263" s="3" t="str">
        <f>VLOOKUP(E263,Sheet5!$A:$C,3,0)</f>
        <v>Philadelphia</v>
      </c>
      <c r="G263" s="3" t="s">
        <v>77</v>
      </c>
      <c r="H263" s="3" t="e">
        <f>VLOOKUP(E263,#REF!,1,0)</f>
        <v>#REF!</v>
      </c>
      <c r="I263" s="3" t="s">
        <v>36</v>
      </c>
      <c r="J263" s="3" t="s">
        <v>78</v>
      </c>
      <c r="K263" s="6" t="e">
        <f>CONCATENATE(H263,I263,G263,I263,OFFER!#REF!,I263,OFFER!#REF!,I263,IMAGEURL!$B$6)</f>
        <v>#REF!</v>
      </c>
      <c r="L263" s="3" t="e">
        <f>OFFER!#REF!</f>
        <v>#REF!</v>
      </c>
      <c r="M263" s="7" t="e">
        <f>VLOOKUP(E263,#REF!,5,0)</f>
        <v>#REF!</v>
      </c>
      <c r="N263" s="7" t="str">
        <f>IMAGEURL!$C$6</f>
        <v>Bright_Dusk</v>
      </c>
      <c r="O263" s="3"/>
      <c r="P263" s="3"/>
      <c r="Q263" s="3" t="e">
        <f>OFFER!#REF!</f>
        <v>#REF!</v>
      </c>
      <c r="R263" s="3"/>
      <c r="S263" s="3" t="e">
        <f>OFFER!#REF!</f>
        <v>#REF!</v>
      </c>
      <c r="T263" s="3"/>
      <c r="U263" s="3" t="s">
        <v>79</v>
      </c>
      <c r="V263" s="3" t="e">
        <f>OFFER!#REF!</f>
        <v>#REF!</v>
      </c>
      <c r="W263" s="3" t="s">
        <v>80</v>
      </c>
      <c r="X263" s="3" t="e">
        <f>OFFER!#REF!</f>
        <v>#REF!</v>
      </c>
      <c r="Y263" s="3" t="s">
        <v>81</v>
      </c>
      <c r="Z263" s="3"/>
      <c r="AA263" s="3"/>
      <c r="AB263" s="3"/>
      <c r="AC263" s="3"/>
      <c r="AD263" s="3"/>
      <c r="AE263" s="3"/>
      <c r="AF263" s="3"/>
      <c r="AG263" s="3"/>
      <c r="AH263" s="3"/>
      <c r="AI263" s="3"/>
      <c r="AJ263" s="3"/>
      <c r="AK263" s="3"/>
      <c r="AL263" s="3"/>
      <c r="AM263" s="3"/>
      <c r="AN263" s="3"/>
      <c r="AO263" s="3"/>
      <c r="AP263" s="3"/>
      <c r="AQ263" s="3"/>
      <c r="AR263" s="3" t="e">
        <f>OFFER!#REF!</f>
        <v>#REF!</v>
      </c>
      <c r="AS263" s="3" t="e">
        <f>OFFER!#REF!</f>
        <v>#REF!</v>
      </c>
      <c r="AT263" s="3"/>
    </row>
    <row r="264" spans="1:46" ht="15.75" customHeight="1" x14ac:dyDescent="0.2">
      <c r="A264" s="3">
        <v>73080</v>
      </c>
      <c r="B264" s="3" t="s">
        <v>104</v>
      </c>
      <c r="C264" s="3" t="s">
        <v>75</v>
      </c>
      <c r="D264" s="3" t="s">
        <v>105</v>
      </c>
      <c r="E264" s="3">
        <v>73080</v>
      </c>
      <c r="F264" s="3" t="str">
        <f>VLOOKUP(E264,Sheet5!$A:$C,3,0)</f>
        <v>Philadelphia</v>
      </c>
      <c r="G264" s="3" t="s">
        <v>77</v>
      </c>
      <c r="H264" s="3" t="e">
        <f>VLOOKUP(E264,#REF!,1,0)</f>
        <v>#REF!</v>
      </c>
      <c r="I264" s="3" t="s">
        <v>36</v>
      </c>
      <c r="J264" s="3" t="s">
        <v>78</v>
      </c>
      <c r="K264" s="6" t="e">
        <f>CONCATENATE(H264,I264,G264,I264,OFFER!#REF!,I264,OFFER!#REF!,I264,IMAGEURL!$B$6)</f>
        <v>#REF!</v>
      </c>
      <c r="L264" s="3" t="e">
        <f>OFFER!#REF!</f>
        <v>#REF!</v>
      </c>
      <c r="M264" s="7" t="e">
        <f>VLOOKUP(E264,#REF!,5,0)</f>
        <v>#REF!</v>
      </c>
      <c r="N264" s="7" t="str">
        <f>IMAGEURL!$C$6</f>
        <v>Bright_Dusk</v>
      </c>
      <c r="O264" s="3"/>
      <c r="P264" s="3"/>
      <c r="Q264" s="3" t="e">
        <f>OFFER!#REF!</f>
        <v>#REF!</v>
      </c>
      <c r="R264" s="3"/>
      <c r="S264" s="3"/>
      <c r="T264" s="3" t="e">
        <f>OFFER!#REF!</f>
        <v>#REF!</v>
      </c>
      <c r="U264" s="3" t="s">
        <v>82</v>
      </c>
      <c r="V264" s="3" t="e">
        <f>OFFER!#REF!</f>
        <v>#REF!</v>
      </c>
      <c r="W264" s="3" t="s">
        <v>83</v>
      </c>
      <c r="X264" s="3"/>
      <c r="Y264" s="3"/>
      <c r="Z264" s="3"/>
      <c r="AA264" s="3"/>
      <c r="AB264" s="3"/>
      <c r="AC264" s="3"/>
      <c r="AD264" s="3"/>
      <c r="AE264" s="3"/>
      <c r="AF264" s="3"/>
      <c r="AG264" s="3"/>
      <c r="AH264" s="3"/>
      <c r="AI264" s="3"/>
      <c r="AJ264" s="3"/>
      <c r="AK264" s="3"/>
      <c r="AL264" s="3"/>
      <c r="AM264" s="3"/>
      <c r="AN264" s="3"/>
      <c r="AO264" s="3"/>
      <c r="AP264" s="3"/>
      <c r="AQ264" s="3"/>
      <c r="AR264" s="3" t="e">
        <f>OFFER!#REF!</f>
        <v>#REF!</v>
      </c>
      <c r="AS264" s="3" t="e">
        <f>OFFER!#REF!</f>
        <v>#REF!</v>
      </c>
      <c r="AT264" s="3"/>
    </row>
    <row r="265" spans="1:46" ht="15.75" customHeight="1" x14ac:dyDescent="0.2">
      <c r="A265" s="3">
        <v>73080</v>
      </c>
      <c r="B265" s="3" t="s">
        <v>104</v>
      </c>
      <c r="C265" s="3" t="s">
        <v>75</v>
      </c>
      <c r="D265" s="3" t="s">
        <v>105</v>
      </c>
      <c r="E265" s="3">
        <v>73080</v>
      </c>
      <c r="F265" s="3" t="str">
        <f>VLOOKUP(E265,Sheet5!$A:$C,3,0)</f>
        <v>Philadelphia</v>
      </c>
      <c r="G265" s="3" t="s">
        <v>77</v>
      </c>
      <c r="H265" s="3" t="e">
        <f>VLOOKUP(E265,#REF!,1,0)</f>
        <v>#REF!</v>
      </c>
      <c r="I265" s="3" t="s">
        <v>36</v>
      </c>
      <c r="J265" s="3" t="s">
        <v>78</v>
      </c>
      <c r="K265" s="6" t="e">
        <f>CONCATENATE(H265,I265,G265,I265,OFFER!#REF!,I265,OFFER!#REF!,I265,IMAGEURL!$B$7)</f>
        <v>#REF!</v>
      </c>
      <c r="L265" s="3" t="e">
        <f>OFFER!#REF!</f>
        <v>#REF!</v>
      </c>
      <c r="M265" s="7" t="e">
        <f>VLOOKUP(E265,#REF!,5,0)</f>
        <v>#REF!</v>
      </c>
      <c r="N265" s="7" t="str">
        <f>IMAGEURL!$C$7</f>
        <v>Vapour_Grey</v>
      </c>
      <c r="O265" s="3"/>
      <c r="P265" s="3"/>
      <c r="Q265" s="3" t="e">
        <f>OFFER!#REF!</f>
        <v>#REF!</v>
      </c>
      <c r="R265" s="3"/>
      <c r="S265" s="3" t="e">
        <f>OFFER!#REF!</f>
        <v>#REF!</v>
      </c>
      <c r="T265" s="3"/>
      <c r="U265" s="3" t="s">
        <v>79</v>
      </c>
      <c r="V265" s="3" t="e">
        <f>OFFER!#REF!</f>
        <v>#REF!</v>
      </c>
      <c r="W265" s="3" t="s">
        <v>80</v>
      </c>
      <c r="X265" s="3" t="e">
        <f>OFFER!#REF!</f>
        <v>#REF!</v>
      </c>
      <c r="Y265" s="3" t="s">
        <v>81</v>
      </c>
      <c r="Z265" s="3"/>
      <c r="AA265" s="3"/>
      <c r="AB265" s="3"/>
      <c r="AC265" s="3"/>
      <c r="AD265" s="3"/>
      <c r="AE265" s="3"/>
      <c r="AF265" s="3"/>
      <c r="AG265" s="3"/>
      <c r="AH265" s="3"/>
      <c r="AI265" s="3"/>
      <c r="AJ265" s="3"/>
      <c r="AK265" s="3"/>
      <c r="AL265" s="3"/>
      <c r="AM265" s="3"/>
      <c r="AN265" s="3"/>
      <c r="AO265" s="3"/>
      <c r="AP265" s="3"/>
      <c r="AQ265" s="3"/>
      <c r="AR265" s="3" t="e">
        <f>OFFER!#REF!</f>
        <v>#REF!</v>
      </c>
      <c r="AS265" s="3" t="e">
        <f>OFFER!#REF!</f>
        <v>#REF!</v>
      </c>
      <c r="AT265" s="3"/>
    </row>
    <row r="266" spans="1:46" ht="15.75" customHeight="1" x14ac:dyDescent="0.2">
      <c r="A266" s="3">
        <v>73080</v>
      </c>
      <c r="B266" s="3" t="s">
        <v>104</v>
      </c>
      <c r="C266" s="3" t="s">
        <v>75</v>
      </c>
      <c r="D266" s="3" t="s">
        <v>105</v>
      </c>
      <c r="E266" s="3">
        <v>73080</v>
      </c>
      <c r="F266" s="3" t="str">
        <f>VLOOKUP(E266,Sheet5!$A:$C,3,0)</f>
        <v>Philadelphia</v>
      </c>
      <c r="G266" s="5" t="s">
        <v>77</v>
      </c>
      <c r="H266" s="3" t="e">
        <f>VLOOKUP(E266,#REF!,1,0)</f>
        <v>#REF!</v>
      </c>
      <c r="I266" s="3" t="s">
        <v>36</v>
      </c>
      <c r="J266" s="3" t="s">
        <v>78</v>
      </c>
      <c r="K266" s="6" t="e">
        <f>CONCATENATE(H266,I266,G266,I266,OFFER!#REF!,I266,OFFER!#REF!,I266,IMAGEURL!$B$7)</f>
        <v>#REF!</v>
      </c>
      <c r="L266" s="3" t="e">
        <f>OFFER!#REF!</f>
        <v>#REF!</v>
      </c>
      <c r="M266" s="7" t="e">
        <f>VLOOKUP(E266,#REF!,5,0)</f>
        <v>#REF!</v>
      </c>
      <c r="N266" s="7" t="str">
        <f>IMAGEURL!$C$7</f>
        <v>Vapour_Grey</v>
      </c>
      <c r="O266" s="3"/>
      <c r="P266" s="3"/>
      <c r="Q266" s="3" t="e">
        <f>OFFER!#REF!</f>
        <v>#REF!</v>
      </c>
      <c r="R266" s="3"/>
      <c r="S266" s="3"/>
      <c r="T266" s="3" t="e">
        <f>OFFER!#REF!</f>
        <v>#REF!</v>
      </c>
      <c r="U266" s="3" t="s">
        <v>82</v>
      </c>
      <c r="V266" s="3" t="e">
        <f>OFFER!#REF!</f>
        <v>#REF!</v>
      </c>
      <c r="W266" s="3" t="s">
        <v>83</v>
      </c>
      <c r="X266" s="3"/>
      <c r="Y266" s="3"/>
      <c r="Z266" s="3"/>
      <c r="AA266" s="3"/>
      <c r="AB266" s="3"/>
      <c r="AC266" s="3"/>
      <c r="AD266" s="3"/>
      <c r="AE266" s="3"/>
      <c r="AF266" s="3"/>
      <c r="AG266" s="3"/>
      <c r="AH266" s="3"/>
      <c r="AI266" s="3"/>
      <c r="AJ266" s="3"/>
      <c r="AK266" s="3"/>
      <c r="AL266" s="3"/>
      <c r="AM266" s="3"/>
      <c r="AN266" s="3"/>
      <c r="AO266" s="3"/>
      <c r="AP266" s="3"/>
      <c r="AQ266" s="3"/>
      <c r="AR266" s="3" t="e">
        <f>OFFER!#REF!</f>
        <v>#REF!</v>
      </c>
      <c r="AS266" s="3" t="e">
        <f>OFFER!#REF!</f>
        <v>#REF!</v>
      </c>
      <c r="AT266" s="3"/>
    </row>
    <row r="267" spans="1:46" ht="15.75" customHeight="1" x14ac:dyDescent="0.2">
      <c r="A267" s="3">
        <v>73080</v>
      </c>
      <c r="B267" s="3" t="s">
        <v>104</v>
      </c>
      <c r="C267" s="3" t="s">
        <v>75</v>
      </c>
      <c r="D267" s="3" t="s">
        <v>105</v>
      </c>
      <c r="E267" s="3">
        <v>73080</v>
      </c>
      <c r="F267" s="3" t="str">
        <f>VLOOKUP(E267,Sheet5!$A:$C,3,0)</f>
        <v>Philadelphia</v>
      </c>
      <c r="G267" s="5" t="s">
        <v>77</v>
      </c>
      <c r="H267" s="3" t="e">
        <f>VLOOKUP(E267,#REF!,1,0)</f>
        <v>#REF!</v>
      </c>
      <c r="I267" s="3" t="s">
        <v>36</v>
      </c>
      <c r="J267" s="3" t="s">
        <v>78</v>
      </c>
      <c r="K267" s="6" t="e">
        <f>CONCATENATE(H267,I267,G267,I267,OFFER!#REF!,I267,OFFER!#REF!,I267,IMAGEURL!$B$8)</f>
        <v>#REF!</v>
      </c>
      <c r="L267" s="3" t="e">
        <f>OFFER!#REF!</f>
        <v>#REF!</v>
      </c>
      <c r="M267" s="7" t="e">
        <f>VLOOKUP(E267,#REF!,5,0)</f>
        <v>#REF!</v>
      </c>
      <c r="N267" s="7" t="str">
        <f>IMAGEURL!$C$8</f>
        <v>Crystal_White</v>
      </c>
      <c r="O267" s="3"/>
      <c r="P267" s="3"/>
      <c r="Q267" s="3" t="e">
        <f>OFFER!#REF!</f>
        <v>#REF!</v>
      </c>
      <c r="R267" s="3"/>
      <c r="S267" s="3" t="e">
        <f>OFFER!#REF!</f>
        <v>#REF!</v>
      </c>
      <c r="T267" s="3"/>
      <c r="U267" s="3" t="s">
        <v>79</v>
      </c>
      <c r="V267" s="3" t="e">
        <f>OFFER!#REF!</f>
        <v>#REF!</v>
      </c>
      <c r="W267" s="3" t="s">
        <v>80</v>
      </c>
      <c r="X267" s="3" t="e">
        <f>OFFER!#REF!</f>
        <v>#REF!</v>
      </c>
      <c r="Y267" s="3" t="s">
        <v>81</v>
      </c>
      <c r="Z267" s="3"/>
      <c r="AA267" s="3"/>
      <c r="AB267" s="3"/>
      <c r="AC267" s="3"/>
      <c r="AD267" s="3"/>
      <c r="AE267" s="3"/>
      <c r="AF267" s="3"/>
      <c r="AG267" s="3"/>
      <c r="AH267" s="3"/>
      <c r="AI267" s="3"/>
      <c r="AJ267" s="3"/>
      <c r="AK267" s="3"/>
      <c r="AL267" s="3"/>
      <c r="AM267" s="3"/>
      <c r="AN267" s="3"/>
      <c r="AO267" s="3"/>
      <c r="AP267" s="3"/>
      <c r="AQ267" s="3"/>
      <c r="AR267" s="3" t="e">
        <f>OFFER!#REF!</f>
        <v>#REF!</v>
      </c>
      <c r="AS267" s="3" t="e">
        <f>OFFER!#REF!</f>
        <v>#REF!</v>
      </c>
      <c r="AT267" s="3"/>
    </row>
    <row r="268" spans="1:46" ht="15.75" customHeight="1" x14ac:dyDescent="0.2">
      <c r="A268" s="3">
        <v>73080</v>
      </c>
      <c r="B268" s="3" t="s">
        <v>104</v>
      </c>
      <c r="C268" s="3" t="s">
        <v>75</v>
      </c>
      <c r="D268" s="3" t="s">
        <v>105</v>
      </c>
      <c r="E268" s="3">
        <v>73080</v>
      </c>
      <c r="F268" s="3" t="str">
        <f>VLOOKUP(E268,Sheet5!$A:$C,3,0)</f>
        <v>Philadelphia</v>
      </c>
      <c r="G268" s="3" t="s">
        <v>77</v>
      </c>
      <c r="H268" s="3" t="e">
        <f>VLOOKUP(E268,#REF!,1,0)</f>
        <v>#REF!</v>
      </c>
      <c r="I268" s="3" t="s">
        <v>36</v>
      </c>
      <c r="J268" s="3" t="s">
        <v>78</v>
      </c>
      <c r="K268" s="6" t="e">
        <f>CONCATENATE(H268,I268,G268,I268,OFFER!#REF!,I268,OFFER!#REF!,I268,IMAGEURL!$B$8)</f>
        <v>#REF!</v>
      </c>
      <c r="L268" s="3" t="e">
        <f>OFFER!#REF!</f>
        <v>#REF!</v>
      </c>
      <c r="M268" s="7" t="e">
        <f>VLOOKUP(E268,#REF!,5,0)</f>
        <v>#REF!</v>
      </c>
      <c r="N268" s="7" t="str">
        <f>IMAGEURL!$C$8</f>
        <v>Crystal_White</v>
      </c>
      <c r="O268" s="3"/>
      <c r="P268" s="3"/>
      <c r="Q268" s="3" t="e">
        <f>OFFER!#REF!</f>
        <v>#REF!</v>
      </c>
      <c r="R268" s="3"/>
      <c r="S268" s="3"/>
      <c r="T268" s="3" t="e">
        <f>OFFER!#REF!</f>
        <v>#REF!</v>
      </c>
      <c r="U268" s="3" t="s">
        <v>82</v>
      </c>
      <c r="V268" s="3" t="e">
        <f>OFFER!#REF!</f>
        <v>#REF!</v>
      </c>
      <c r="W268" s="3" t="s">
        <v>83</v>
      </c>
      <c r="X268" s="3"/>
      <c r="Y268" s="3"/>
      <c r="Z268" s="3"/>
      <c r="AA268" s="3"/>
      <c r="AB268" s="3"/>
      <c r="AC268" s="3"/>
      <c r="AD268" s="3"/>
      <c r="AE268" s="3"/>
      <c r="AF268" s="3"/>
      <c r="AG268" s="3"/>
      <c r="AH268" s="3"/>
      <c r="AI268" s="3"/>
      <c r="AJ268" s="3"/>
      <c r="AK268" s="3"/>
      <c r="AL268" s="3"/>
      <c r="AM268" s="3"/>
      <c r="AN268" s="3"/>
      <c r="AO268" s="3"/>
      <c r="AP268" s="3"/>
      <c r="AQ268" s="3"/>
      <c r="AR268" s="3" t="e">
        <f>OFFER!#REF!</f>
        <v>#REF!</v>
      </c>
      <c r="AS268" s="3" t="e">
        <f>OFFER!#REF!</f>
        <v>#REF!</v>
      </c>
      <c r="AT268" s="3"/>
    </row>
    <row r="269" spans="1:46" ht="15.75" customHeight="1" x14ac:dyDescent="0.2">
      <c r="A269" s="3">
        <v>73090</v>
      </c>
      <c r="B269" s="3" t="s">
        <v>106</v>
      </c>
      <c r="C269" s="3" t="s">
        <v>75</v>
      </c>
      <c r="D269" s="3" t="s">
        <v>105</v>
      </c>
      <c r="E269" s="3">
        <v>73090</v>
      </c>
      <c r="F269" s="3" t="str">
        <f>VLOOKUP(E269,Sheet5!$A:$C,3,0)</f>
        <v>Philadelphia</v>
      </c>
      <c r="G269" s="3" t="s">
        <v>77</v>
      </c>
      <c r="H269" s="3" t="e">
        <f>VLOOKUP(E269,#REF!,1,0)</f>
        <v>#REF!</v>
      </c>
      <c r="I269" s="3" t="s">
        <v>36</v>
      </c>
      <c r="J269" s="3" t="s">
        <v>78</v>
      </c>
      <c r="K269" s="6" t="e">
        <f>CONCATENATE(H269,I269,G269,I269,OFFER!#REF!,I269,OFFER!#REF!,I269,IMAGEURL!$B$2)</f>
        <v>#REF!</v>
      </c>
      <c r="L269" s="3" t="e">
        <f>OFFER!#REF!</f>
        <v>#REF!</v>
      </c>
      <c r="M269" s="7" t="e">
        <f>VLOOKUP(E269,#REF!,5,0)</f>
        <v>#REF!</v>
      </c>
      <c r="N269" s="7" t="str">
        <f>IMAGEURL!$C$2</f>
        <v>Onyx_Black</v>
      </c>
      <c r="O269" s="3"/>
      <c r="P269" s="3"/>
      <c r="Q269" s="3" t="e">
        <f>OFFER!#REF!</f>
        <v>#REF!</v>
      </c>
      <c r="R269" s="3"/>
      <c r="S269" s="3" t="e">
        <f>OFFER!#REF!</f>
        <v>#REF!</v>
      </c>
      <c r="T269" s="3"/>
      <c r="U269" s="3" t="s">
        <v>79</v>
      </c>
      <c r="V269" s="3" t="e">
        <f>OFFER!#REF!</f>
        <v>#REF!</v>
      </c>
      <c r="W269" s="3" t="s">
        <v>80</v>
      </c>
      <c r="X269" s="3" t="e">
        <f>OFFER!#REF!</f>
        <v>#REF!</v>
      </c>
      <c r="Y269" s="3" t="s">
        <v>81</v>
      </c>
      <c r="Z269" s="3"/>
      <c r="AA269" s="3"/>
      <c r="AB269" s="3"/>
      <c r="AC269" s="3"/>
      <c r="AD269" s="3"/>
      <c r="AE269" s="3"/>
      <c r="AF269" s="3"/>
      <c r="AG269" s="3"/>
      <c r="AH269" s="3"/>
      <c r="AI269" s="3"/>
      <c r="AJ269" s="3"/>
      <c r="AK269" s="3"/>
      <c r="AL269" s="3"/>
      <c r="AM269" s="3"/>
      <c r="AN269" s="3"/>
      <c r="AO269" s="3"/>
      <c r="AP269" s="3"/>
      <c r="AQ269" s="3"/>
      <c r="AR269" s="3" t="e">
        <f>OFFER!#REF!</f>
        <v>#REF!</v>
      </c>
      <c r="AS269" s="3" t="e">
        <f>OFFER!#REF!</f>
        <v>#REF!</v>
      </c>
      <c r="AT269" s="3"/>
    </row>
    <row r="270" spans="1:46" ht="15.75" customHeight="1" x14ac:dyDescent="0.2">
      <c r="A270" s="3">
        <v>73090</v>
      </c>
      <c r="B270" s="3" t="s">
        <v>106</v>
      </c>
      <c r="C270" s="3" t="s">
        <v>75</v>
      </c>
      <c r="D270" s="3" t="s">
        <v>105</v>
      </c>
      <c r="E270" s="3">
        <v>73090</v>
      </c>
      <c r="F270" s="3" t="str">
        <f>VLOOKUP(E270,Sheet5!$A:$C,3,0)</f>
        <v>Philadelphia</v>
      </c>
      <c r="G270" s="3" t="s">
        <v>77</v>
      </c>
      <c r="H270" s="3" t="e">
        <f>VLOOKUP(E270,#REF!,1,0)</f>
        <v>#REF!</v>
      </c>
      <c r="I270" s="3" t="s">
        <v>36</v>
      </c>
      <c r="J270" s="3" t="s">
        <v>78</v>
      </c>
      <c r="K270" s="6" t="e">
        <f>CONCATENATE(H270,I270,G270,I270,OFFER!#REF!,I270,OFFER!#REF!,I270,IMAGEURL!$B$2)</f>
        <v>#REF!</v>
      </c>
      <c r="L270" s="3" t="e">
        <f>OFFER!#REF!</f>
        <v>#REF!</v>
      </c>
      <c r="M270" s="7" t="e">
        <f>VLOOKUP(E270,#REF!,5,0)</f>
        <v>#REF!</v>
      </c>
      <c r="N270" s="7" t="str">
        <f>IMAGEURL!$C$2</f>
        <v>Onyx_Black</v>
      </c>
      <c r="O270" s="3"/>
      <c r="P270" s="3"/>
      <c r="Q270" s="3" t="e">
        <f>OFFER!#REF!</f>
        <v>#REF!</v>
      </c>
      <c r="R270" s="3"/>
      <c r="S270" s="3"/>
      <c r="T270" s="3" t="e">
        <f>OFFER!#REF!</f>
        <v>#REF!</v>
      </c>
      <c r="U270" s="3" t="s">
        <v>82</v>
      </c>
      <c r="V270" s="3" t="e">
        <f>OFFER!#REF!</f>
        <v>#REF!</v>
      </c>
      <c r="W270" s="3" t="s">
        <v>83</v>
      </c>
      <c r="X270" s="3"/>
      <c r="Y270" s="3"/>
      <c r="Z270" s="3"/>
      <c r="AA270" s="3"/>
      <c r="AB270" s="3"/>
      <c r="AC270" s="3"/>
      <c r="AD270" s="3"/>
      <c r="AE270" s="3"/>
      <c r="AF270" s="3"/>
      <c r="AG270" s="3"/>
      <c r="AH270" s="3"/>
      <c r="AI270" s="3"/>
      <c r="AJ270" s="3"/>
      <c r="AK270" s="3"/>
      <c r="AL270" s="3"/>
      <c r="AM270" s="3"/>
      <c r="AN270" s="3"/>
      <c r="AO270" s="3"/>
      <c r="AP270" s="3"/>
      <c r="AQ270" s="3"/>
      <c r="AR270" s="3" t="e">
        <f>OFFER!#REF!</f>
        <v>#REF!</v>
      </c>
      <c r="AS270" s="3" t="e">
        <f>OFFER!#REF!</f>
        <v>#REF!</v>
      </c>
      <c r="AT270" s="3"/>
    </row>
    <row r="271" spans="1:46" ht="15.75" customHeight="1" x14ac:dyDescent="0.2">
      <c r="A271" s="3">
        <v>73090</v>
      </c>
      <c r="B271" s="3" t="s">
        <v>106</v>
      </c>
      <c r="C271" s="3" t="s">
        <v>75</v>
      </c>
      <c r="D271" s="3" t="s">
        <v>105</v>
      </c>
      <c r="E271" s="3">
        <v>73090</v>
      </c>
      <c r="F271" s="3" t="str">
        <f>VLOOKUP(E271,Sheet5!$A:$C,3,0)</f>
        <v>Philadelphia</v>
      </c>
      <c r="G271" s="3" t="s">
        <v>77</v>
      </c>
      <c r="H271" s="3" t="e">
        <f>VLOOKUP(E271,#REF!,1,0)</f>
        <v>#REF!</v>
      </c>
      <c r="I271" s="3" t="s">
        <v>36</v>
      </c>
      <c r="J271" s="3" t="s">
        <v>78</v>
      </c>
      <c r="K271" s="6" t="e">
        <f>CONCATENATE(H271,I271,G271,I271,OFFER!#REF!,I271,OFFER!#REF!,I271,IMAGEURL!$B$3)</f>
        <v>#REF!</v>
      </c>
      <c r="L271" s="3" t="e">
        <f>OFFER!#REF!</f>
        <v>#REF!</v>
      </c>
      <c r="M271" s="7" t="e">
        <f>VLOOKUP(E271,#REF!,5,0)</f>
        <v>#REF!</v>
      </c>
      <c r="N271" s="7" t="str">
        <f>IMAGEURL!$C$3</f>
        <v>Denim_Blue</v>
      </c>
      <c r="O271" s="3"/>
      <c r="P271" s="3"/>
      <c r="Q271" s="3" t="e">
        <f>OFFER!#REF!</f>
        <v>#REF!</v>
      </c>
      <c r="R271" s="3"/>
      <c r="S271" s="3" t="e">
        <f>OFFER!#REF!</f>
        <v>#REF!</v>
      </c>
      <c r="T271" s="3"/>
      <c r="U271" s="3" t="s">
        <v>79</v>
      </c>
      <c r="V271" s="3" t="e">
        <f>OFFER!#REF!</f>
        <v>#REF!</v>
      </c>
      <c r="W271" s="3" t="s">
        <v>80</v>
      </c>
      <c r="X271" s="3" t="e">
        <f>OFFER!#REF!</f>
        <v>#REF!</v>
      </c>
      <c r="Y271" s="3" t="s">
        <v>81</v>
      </c>
      <c r="Z271" s="3"/>
      <c r="AA271" s="3"/>
      <c r="AB271" s="3"/>
      <c r="AC271" s="3"/>
      <c r="AD271" s="3"/>
      <c r="AE271" s="3"/>
      <c r="AF271" s="3"/>
      <c r="AG271" s="3"/>
      <c r="AH271" s="3"/>
      <c r="AI271" s="3"/>
      <c r="AJ271" s="3"/>
      <c r="AK271" s="3"/>
      <c r="AL271" s="3"/>
      <c r="AM271" s="3"/>
      <c r="AN271" s="3"/>
      <c r="AO271" s="3"/>
      <c r="AP271" s="3"/>
      <c r="AQ271" s="3"/>
      <c r="AR271" s="3" t="e">
        <f>OFFER!#REF!</f>
        <v>#REF!</v>
      </c>
      <c r="AS271" s="3" t="e">
        <f>OFFER!#REF!</f>
        <v>#REF!</v>
      </c>
      <c r="AT271" s="3"/>
    </row>
    <row r="272" spans="1:46" ht="15.75" customHeight="1" x14ac:dyDescent="0.2">
      <c r="A272" s="3">
        <v>73090</v>
      </c>
      <c r="B272" s="3" t="s">
        <v>106</v>
      </c>
      <c r="C272" s="3" t="s">
        <v>75</v>
      </c>
      <c r="D272" s="3" t="s">
        <v>105</v>
      </c>
      <c r="E272" s="3">
        <v>73090</v>
      </c>
      <c r="F272" s="3" t="str">
        <f>VLOOKUP(E272,Sheet5!$A:$C,3,0)</f>
        <v>Philadelphia</v>
      </c>
      <c r="G272" s="3" t="s">
        <v>77</v>
      </c>
      <c r="H272" s="3" t="e">
        <f>VLOOKUP(E272,#REF!,1,0)</f>
        <v>#REF!</v>
      </c>
      <c r="I272" s="3" t="s">
        <v>36</v>
      </c>
      <c r="J272" s="3" t="s">
        <v>78</v>
      </c>
      <c r="K272" s="6" t="e">
        <f>CONCATENATE(H272,I272,G272,I272,OFFER!#REF!,I272,OFFER!#REF!,I272,IMAGEURL!$B$3)</f>
        <v>#REF!</v>
      </c>
      <c r="L272" s="3" t="e">
        <f>OFFER!#REF!</f>
        <v>#REF!</v>
      </c>
      <c r="M272" s="7" t="e">
        <f>VLOOKUP(E272,#REF!,5,0)</f>
        <v>#REF!</v>
      </c>
      <c r="N272" s="7" t="str">
        <f>IMAGEURL!$C$3</f>
        <v>Denim_Blue</v>
      </c>
      <c r="O272" s="3"/>
      <c r="P272" s="3"/>
      <c r="Q272" s="3" t="e">
        <f>OFFER!#REF!</f>
        <v>#REF!</v>
      </c>
      <c r="R272" s="3"/>
      <c r="S272" s="3"/>
      <c r="T272" s="3" t="e">
        <f>OFFER!#REF!</f>
        <v>#REF!</v>
      </c>
      <c r="U272" s="3" t="s">
        <v>82</v>
      </c>
      <c r="V272" s="3" t="e">
        <f>OFFER!#REF!</f>
        <v>#REF!</v>
      </c>
      <c r="W272" s="3" t="s">
        <v>83</v>
      </c>
      <c r="X272" s="3"/>
      <c r="Y272" s="3"/>
      <c r="Z272" s="3"/>
      <c r="AA272" s="3"/>
      <c r="AB272" s="3"/>
      <c r="AC272" s="3"/>
      <c r="AD272" s="3"/>
      <c r="AE272" s="3"/>
      <c r="AF272" s="3"/>
      <c r="AG272" s="3"/>
      <c r="AH272" s="3"/>
      <c r="AI272" s="3"/>
      <c r="AJ272" s="3"/>
      <c r="AK272" s="3"/>
      <c r="AL272" s="3"/>
      <c r="AM272" s="3"/>
      <c r="AN272" s="3"/>
      <c r="AO272" s="3"/>
      <c r="AP272" s="3"/>
      <c r="AQ272" s="3"/>
      <c r="AR272" s="3" t="e">
        <f>OFFER!#REF!</f>
        <v>#REF!</v>
      </c>
      <c r="AS272" s="3" t="e">
        <f>OFFER!#REF!</f>
        <v>#REF!</v>
      </c>
      <c r="AT272" s="3"/>
    </row>
    <row r="273" spans="1:46" ht="15.75" customHeight="1" x14ac:dyDescent="0.2">
      <c r="A273" s="3">
        <v>73090</v>
      </c>
      <c r="B273" s="3" t="s">
        <v>106</v>
      </c>
      <c r="C273" s="3" t="s">
        <v>75</v>
      </c>
      <c r="D273" s="3" t="s">
        <v>105</v>
      </c>
      <c r="E273" s="3">
        <v>73090</v>
      </c>
      <c r="F273" s="3" t="str">
        <f>VLOOKUP(E273,Sheet5!$A:$C,3,0)</f>
        <v>Philadelphia</v>
      </c>
      <c r="G273" s="3" t="s">
        <v>77</v>
      </c>
      <c r="H273" s="3" t="e">
        <f>VLOOKUP(E273,#REF!,1,0)</f>
        <v>#REF!</v>
      </c>
      <c r="I273" s="3" t="s">
        <v>36</v>
      </c>
      <c r="J273" s="3" t="s">
        <v>78</v>
      </c>
      <c r="K273" s="6" t="e">
        <f>CONCATENATE(H273,I273,G273,I273,OFFER!#REF!,I273,OFFER!#REF!,I273,IMAGEURL!$B$4)</f>
        <v>#REF!</v>
      </c>
      <c r="L273" s="3" t="e">
        <f>OFFER!#REF!</f>
        <v>#REF!</v>
      </c>
      <c r="M273" s="7" t="e">
        <f>VLOOKUP(E273,#REF!,5,0)</f>
        <v>#REF!</v>
      </c>
      <c r="N273" s="7" t="str">
        <f>IMAGEURL!$C$4</f>
        <v>Platinum_Grey</v>
      </c>
      <c r="O273" s="3"/>
      <c r="P273" s="3"/>
      <c r="Q273" s="3" t="e">
        <f>OFFER!#REF!</f>
        <v>#REF!</v>
      </c>
      <c r="R273" s="3"/>
      <c r="S273" s="3" t="e">
        <f>OFFER!#REF!</f>
        <v>#REF!</v>
      </c>
      <c r="T273" s="3"/>
      <c r="U273" s="3" t="s">
        <v>79</v>
      </c>
      <c r="V273" s="3" t="e">
        <f>OFFER!#REF!</f>
        <v>#REF!</v>
      </c>
      <c r="W273" s="3" t="s">
        <v>80</v>
      </c>
      <c r="X273" s="3" t="e">
        <f>OFFER!#REF!</f>
        <v>#REF!</v>
      </c>
      <c r="Y273" s="3" t="s">
        <v>81</v>
      </c>
      <c r="Z273" s="3"/>
      <c r="AA273" s="3"/>
      <c r="AB273" s="3"/>
      <c r="AC273" s="3"/>
      <c r="AD273" s="3"/>
      <c r="AE273" s="3"/>
      <c r="AF273" s="3"/>
      <c r="AG273" s="3"/>
      <c r="AH273" s="3"/>
      <c r="AI273" s="3"/>
      <c r="AJ273" s="3"/>
      <c r="AK273" s="3"/>
      <c r="AL273" s="3"/>
      <c r="AM273" s="3"/>
      <c r="AN273" s="3"/>
      <c r="AO273" s="3"/>
      <c r="AP273" s="3"/>
      <c r="AQ273" s="3"/>
      <c r="AR273" s="3" t="e">
        <f>OFFER!#REF!</f>
        <v>#REF!</v>
      </c>
      <c r="AS273" s="3" t="e">
        <f>OFFER!#REF!</f>
        <v>#REF!</v>
      </c>
      <c r="AT273" s="3"/>
    </row>
    <row r="274" spans="1:46" ht="15.75" customHeight="1" x14ac:dyDescent="0.2">
      <c r="A274" s="3">
        <v>73090</v>
      </c>
      <c r="B274" s="3" t="s">
        <v>106</v>
      </c>
      <c r="C274" s="3" t="s">
        <v>75</v>
      </c>
      <c r="D274" s="3" t="s">
        <v>105</v>
      </c>
      <c r="E274" s="3">
        <v>73090</v>
      </c>
      <c r="F274" s="3" t="str">
        <f>VLOOKUP(E274,Sheet5!$A:$C,3,0)</f>
        <v>Philadelphia</v>
      </c>
      <c r="G274" s="3" t="s">
        <v>77</v>
      </c>
      <c r="H274" s="3" t="e">
        <f>VLOOKUP(E274,#REF!,1,0)</f>
        <v>#REF!</v>
      </c>
      <c r="I274" s="3" t="s">
        <v>36</v>
      </c>
      <c r="J274" s="3" t="s">
        <v>78</v>
      </c>
      <c r="K274" s="6" t="e">
        <f>CONCATENATE(H274,I274,G274,I274,OFFER!#REF!,I274,OFFER!#REF!,I274,IMAGEURL!$B$4)</f>
        <v>#REF!</v>
      </c>
      <c r="L274" s="3" t="e">
        <f>OFFER!#REF!</f>
        <v>#REF!</v>
      </c>
      <c r="M274" s="7" t="e">
        <f>VLOOKUP(E274,#REF!,5,0)</f>
        <v>#REF!</v>
      </c>
      <c r="N274" s="7" t="str">
        <f>IMAGEURL!$C$4</f>
        <v>Platinum_Grey</v>
      </c>
      <c r="O274" s="3"/>
      <c r="P274" s="3"/>
      <c r="Q274" s="3" t="e">
        <f>OFFER!#REF!</f>
        <v>#REF!</v>
      </c>
      <c r="R274" s="3"/>
      <c r="S274" s="3"/>
      <c r="T274" s="3" t="e">
        <f>OFFER!#REF!</f>
        <v>#REF!</v>
      </c>
      <c r="U274" s="3" t="s">
        <v>82</v>
      </c>
      <c r="V274" s="3" t="e">
        <f>OFFER!#REF!</f>
        <v>#REF!</v>
      </c>
      <c r="W274" s="3" t="s">
        <v>83</v>
      </c>
      <c r="X274" s="3"/>
      <c r="Y274" s="3"/>
      <c r="Z274" s="3"/>
      <c r="AA274" s="3"/>
      <c r="AB274" s="3"/>
      <c r="AC274" s="3"/>
      <c r="AD274" s="3"/>
      <c r="AE274" s="3"/>
      <c r="AF274" s="3"/>
      <c r="AG274" s="3"/>
      <c r="AH274" s="3"/>
      <c r="AI274" s="3"/>
      <c r="AJ274" s="3"/>
      <c r="AK274" s="3"/>
      <c r="AL274" s="3"/>
      <c r="AM274" s="3"/>
      <c r="AN274" s="3"/>
      <c r="AO274" s="3"/>
      <c r="AP274" s="3"/>
      <c r="AQ274" s="3"/>
      <c r="AR274" s="3" t="e">
        <f>OFFER!#REF!</f>
        <v>#REF!</v>
      </c>
      <c r="AS274" s="3" t="e">
        <f>OFFER!#REF!</f>
        <v>#REF!</v>
      </c>
      <c r="AT274" s="3"/>
    </row>
    <row r="275" spans="1:46" ht="15.75" customHeight="1" x14ac:dyDescent="0.2">
      <c r="A275" s="3">
        <v>73090</v>
      </c>
      <c r="B275" s="3" t="s">
        <v>106</v>
      </c>
      <c r="C275" s="3" t="s">
        <v>75</v>
      </c>
      <c r="D275" s="3" t="s">
        <v>105</v>
      </c>
      <c r="E275" s="3">
        <v>73090</v>
      </c>
      <c r="F275" s="3" t="str">
        <f>VLOOKUP(E275,Sheet5!$A:$C,3,0)</f>
        <v>Philadelphia</v>
      </c>
      <c r="G275" s="3" t="s">
        <v>77</v>
      </c>
      <c r="H275" s="3" t="e">
        <f>VLOOKUP(E275,#REF!,1,0)</f>
        <v>#REF!</v>
      </c>
      <c r="I275" s="3" t="s">
        <v>36</v>
      </c>
      <c r="J275" s="3" t="s">
        <v>78</v>
      </c>
      <c r="K275" s="6" t="e">
        <f>CONCATENATE(H275,I275,G275,I275,OFFER!#REF!,I275,OFFER!#REF!,I275,IMAGEURL!$B$5)</f>
        <v>#REF!</v>
      </c>
      <c r="L275" s="3" t="e">
        <f>OFFER!#REF!</f>
        <v>#REF!</v>
      </c>
      <c r="M275" s="7" t="e">
        <f>VLOOKUP(E275,#REF!,5,0)</f>
        <v>#REF!</v>
      </c>
      <c r="N275" s="7" t="str">
        <f>IMAGEURL!$C$5</f>
        <v>Silver_Dawn</v>
      </c>
      <c r="O275" s="3"/>
      <c r="P275" s="3"/>
      <c r="Q275" s="3" t="e">
        <f>OFFER!#REF!</f>
        <v>#REF!</v>
      </c>
      <c r="R275" s="3"/>
      <c r="S275" s="3" t="e">
        <f>OFFER!#REF!</f>
        <v>#REF!</v>
      </c>
      <c r="T275" s="3"/>
      <c r="U275" s="3" t="s">
        <v>79</v>
      </c>
      <c r="V275" s="3" t="e">
        <f>OFFER!#REF!</f>
        <v>#REF!</v>
      </c>
      <c r="W275" s="3" t="s">
        <v>80</v>
      </c>
      <c r="X275" s="3" t="e">
        <f>OFFER!#REF!</f>
        <v>#REF!</v>
      </c>
      <c r="Y275" s="3" t="s">
        <v>81</v>
      </c>
      <c r="Z275" s="3"/>
      <c r="AA275" s="3"/>
      <c r="AB275" s="3"/>
      <c r="AC275" s="3"/>
      <c r="AD275" s="3"/>
      <c r="AE275" s="3"/>
      <c r="AF275" s="3"/>
      <c r="AG275" s="3"/>
      <c r="AH275" s="3"/>
      <c r="AI275" s="3"/>
      <c r="AJ275" s="3"/>
      <c r="AK275" s="3"/>
      <c r="AL275" s="3"/>
      <c r="AM275" s="3"/>
      <c r="AN275" s="3"/>
      <c r="AO275" s="3"/>
      <c r="AP275" s="3"/>
      <c r="AQ275" s="3"/>
      <c r="AR275" s="3" t="e">
        <f>OFFER!#REF!</f>
        <v>#REF!</v>
      </c>
      <c r="AS275" s="3" t="e">
        <f>OFFER!#REF!</f>
        <v>#REF!</v>
      </c>
      <c r="AT275" s="3"/>
    </row>
    <row r="276" spans="1:46" ht="15.75" customHeight="1" x14ac:dyDescent="0.2">
      <c r="A276" s="3">
        <v>73090</v>
      </c>
      <c r="B276" s="3" t="s">
        <v>106</v>
      </c>
      <c r="C276" s="3" t="s">
        <v>75</v>
      </c>
      <c r="D276" s="3" t="s">
        <v>105</v>
      </c>
      <c r="E276" s="3">
        <v>73090</v>
      </c>
      <c r="F276" s="3" t="str">
        <f>VLOOKUP(E276,Sheet5!$A:$C,3,0)</f>
        <v>Philadelphia</v>
      </c>
      <c r="G276" s="3" t="s">
        <v>77</v>
      </c>
      <c r="H276" s="3" t="e">
        <f>VLOOKUP(E276,#REF!,1,0)</f>
        <v>#REF!</v>
      </c>
      <c r="I276" s="3" t="s">
        <v>36</v>
      </c>
      <c r="J276" s="3" t="s">
        <v>78</v>
      </c>
      <c r="K276" s="6" t="e">
        <f>CONCATENATE(H276,I276,G276,I276,OFFER!#REF!,I276,OFFER!#REF!,I276,IMAGEURL!$B$5)</f>
        <v>#REF!</v>
      </c>
      <c r="L276" s="3" t="e">
        <f>OFFER!#REF!</f>
        <v>#REF!</v>
      </c>
      <c r="M276" s="7" t="e">
        <f>VLOOKUP(E276,#REF!,5,0)</f>
        <v>#REF!</v>
      </c>
      <c r="N276" s="7" t="str">
        <f>IMAGEURL!$C$5</f>
        <v>Silver_Dawn</v>
      </c>
      <c r="O276" s="3"/>
      <c r="P276" s="3"/>
      <c r="Q276" s="3" t="e">
        <f>OFFER!#REF!</f>
        <v>#REF!</v>
      </c>
      <c r="R276" s="3"/>
      <c r="S276" s="3"/>
      <c r="T276" s="3" t="e">
        <f>OFFER!#REF!</f>
        <v>#REF!</v>
      </c>
      <c r="U276" s="3" t="s">
        <v>82</v>
      </c>
      <c r="V276" s="3" t="e">
        <f>OFFER!#REF!</f>
        <v>#REF!</v>
      </c>
      <c r="W276" s="3" t="s">
        <v>83</v>
      </c>
      <c r="X276" s="3"/>
      <c r="Y276" s="3"/>
      <c r="Z276" s="3"/>
      <c r="AA276" s="3"/>
      <c r="AB276" s="3"/>
      <c r="AC276" s="3"/>
      <c r="AD276" s="3"/>
      <c r="AE276" s="3"/>
      <c r="AF276" s="3"/>
      <c r="AG276" s="3"/>
      <c r="AH276" s="3"/>
      <c r="AI276" s="3"/>
      <c r="AJ276" s="3"/>
      <c r="AK276" s="3"/>
      <c r="AL276" s="3"/>
      <c r="AM276" s="3"/>
      <c r="AN276" s="3"/>
      <c r="AO276" s="3"/>
      <c r="AP276" s="3"/>
      <c r="AQ276" s="3"/>
      <c r="AR276" s="3" t="e">
        <f>OFFER!#REF!</f>
        <v>#REF!</v>
      </c>
      <c r="AS276" s="3" t="e">
        <f>OFFER!#REF!</f>
        <v>#REF!</v>
      </c>
      <c r="AT276" s="3"/>
    </row>
    <row r="277" spans="1:46" ht="15.75" customHeight="1" x14ac:dyDescent="0.2">
      <c r="A277" s="3">
        <v>73090</v>
      </c>
      <c r="B277" s="3" t="s">
        <v>106</v>
      </c>
      <c r="C277" s="3" t="s">
        <v>75</v>
      </c>
      <c r="D277" s="3" t="s">
        <v>105</v>
      </c>
      <c r="E277" s="3">
        <v>73090</v>
      </c>
      <c r="F277" s="3" t="str">
        <f>VLOOKUP(E277,Sheet5!$A:$C,3,0)</f>
        <v>Philadelphia</v>
      </c>
      <c r="G277" s="3" t="s">
        <v>77</v>
      </c>
      <c r="H277" s="3" t="e">
        <f>VLOOKUP(E277,#REF!,1,0)</f>
        <v>#REF!</v>
      </c>
      <c r="I277" s="3" t="s">
        <v>36</v>
      </c>
      <c r="J277" s="3" t="s">
        <v>78</v>
      </c>
      <c r="K277" s="6" t="e">
        <f>CONCATENATE(H277,I277,G277,I277,OFFER!#REF!,I277,OFFER!#REF!,I277,IMAGEURL!$B$6)</f>
        <v>#REF!</v>
      </c>
      <c r="L277" s="3" t="e">
        <f>OFFER!#REF!</f>
        <v>#REF!</v>
      </c>
      <c r="M277" s="7" t="e">
        <f>VLOOKUP(E277,#REF!,5,0)</f>
        <v>#REF!</v>
      </c>
      <c r="N277" s="7" t="str">
        <f>IMAGEURL!$C$6</f>
        <v>Bright_Dusk</v>
      </c>
      <c r="O277" s="3"/>
      <c r="P277" s="3"/>
      <c r="Q277" s="3" t="e">
        <f>OFFER!#REF!</f>
        <v>#REF!</v>
      </c>
      <c r="R277" s="3"/>
      <c r="S277" s="3" t="e">
        <f>OFFER!#REF!</f>
        <v>#REF!</v>
      </c>
      <c r="T277" s="3"/>
      <c r="U277" s="3" t="s">
        <v>79</v>
      </c>
      <c r="V277" s="3" t="e">
        <f>OFFER!#REF!</f>
        <v>#REF!</v>
      </c>
      <c r="W277" s="3" t="s">
        <v>80</v>
      </c>
      <c r="X277" s="3" t="e">
        <f>OFFER!#REF!</f>
        <v>#REF!</v>
      </c>
      <c r="Y277" s="3" t="s">
        <v>81</v>
      </c>
      <c r="Z277" s="3"/>
      <c r="AA277" s="3"/>
      <c r="AB277" s="3"/>
      <c r="AC277" s="3"/>
      <c r="AD277" s="3"/>
      <c r="AE277" s="3"/>
      <c r="AF277" s="3"/>
      <c r="AG277" s="3"/>
      <c r="AH277" s="3"/>
      <c r="AI277" s="3"/>
      <c r="AJ277" s="3"/>
      <c r="AK277" s="3"/>
      <c r="AL277" s="3"/>
      <c r="AM277" s="3"/>
      <c r="AN277" s="3"/>
      <c r="AO277" s="3"/>
      <c r="AP277" s="3"/>
      <c r="AQ277" s="3"/>
      <c r="AR277" s="3" t="e">
        <f>OFFER!#REF!</f>
        <v>#REF!</v>
      </c>
      <c r="AS277" s="3" t="e">
        <f>OFFER!#REF!</f>
        <v>#REF!</v>
      </c>
      <c r="AT277" s="3"/>
    </row>
    <row r="278" spans="1:46" ht="15.75" customHeight="1" x14ac:dyDescent="0.2">
      <c r="A278" s="3">
        <v>73090</v>
      </c>
      <c r="B278" s="3" t="s">
        <v>106</v>
      </c>
      <c r="C278" s="3" t="s">
        <v>75</v>
      </c>
      <c r="D278" s="3" t="s">
        <v>105</v>
      </c>
      <c r="E278" s="3">
        <v>73090</v>
      </c>
      <c r="F278" s="3" t="str">
        <f>VLOOKUP(E278,Sheet5!$A:$C,3,0)</f>
        <v>Philadelphia</v>
      </c>
      <c r="G278" s="3" t="s">
        <v>77</v>
      </c>
      <c r="H278" s="3" t="e">
        <f>VLOOKUP(E278,#REF!,1,0)</f>
        <v>#REF!</v>
      </c>
      <c r="I278" s="3" t="s">
        <v>36</v>
      </c>
      <c r="J278" s="3" t="s">
        <v>78</v>
      </c>
      <c r="K278" s="6" t="e">
        <f>CONCATENATE(H278,I278,G278,I278,OFFER!#REF!,I278,OFFER!#REF!,I278,IMAGEURL!$B$6)</f>
        <v>#REF!</v>
      </c>
      <c r="L278" s="3" t="e">
        <f>OFFER!#REF!</f>
        <v>#REF!</v>
      </c>
      <c r="M278" s="7" t="e">
        <f>VLOOKUP(E278,#REF!,5,0)</f>
        <v>#REF!</v>
      </c>
      <c r="N278" s="7" t="str">
        <f>IMAGEURL!$C$6</f>
        <v>Bright_Dusk</v>
      </c>
      <c r="O278" s="3"/>
      <c r="P278" s="3"/>
      <c r="Q278" s="3" t="e">
        <f>OFFER!#REF!</f>
        <v>#REF!</v>
      </c>
      <c r="R278" s="3"/>
      <c r="S278" s="3"/>
      <c r="T278" s="3" t="e">
        <f>OFFER!#REF!</f>
        <v>#REF!</v>
      </c>
      <c r="U278" s="3" t="s">
        <v>82</v>
      </c>
      <c r="V278" s="3" t="e">
        <f>OFFER!#REF!</f>
        <v>#REF!</v>
      </c>
      <c r="W278" s="3" t="s">
        <v>83</v>
      </c>
      <c r="X278" s="3"/>
      <c r="Y278" s="3"/>
      <c r="Z278" s="3"/>
      <c r="AA278" s="3"/>
      <c r="AB278" s="3"/>
      <c r="AC278" s="3"/>
      <c r="AD278" s="3"/>
      <c r="AE278" s="3"/>
      <c r="AF278" s="3"/>
      <c r="AG278" s="3"/>
      <c r="AH278" s="3"/>
      <c r="AI278" s="3"/>
      <c r="AJ278" s="3"/>
      <c r="AK278" s="3"/>
      <c r="AL278" s="3"/>
      <c r="AM278" s="3"/>
      <c r="AN278" s="3"/>
      <c r="AO278" s="3"/>
      <c r="AP278" s="3"/>
      <c r="AQ278" s="3"/>
      <c r="AR278" s="3" t="e">
        <f>OFFER!#REF!</f>
        <v>#REF!</v>
      </c>
      <c r="AS278" s="3" t="e">
        <f>OFFER!#REF!</f>
        <v>#REF!</v>
      </c>
      <c r="AT278" s="3"/>
    </row>
    <row r="279" spans="1:46" ht="15.75" customHeight="1" x14ac:dyDescent="0.2">
      <c r="A279" s="3">
        <v>73090</v>
      </c>
      <c r="B279" s="3" t="s">
        <v>106</v>
      </c>
      <c r="C279" s="3" t="s">
        <v>75</v>
      </c>
      <c r="D279" s="3" t="s">
        <v>105</v>
      </c>
      <c r="E279" s="3">
        <v>73090</v>
      </c>
      <c r="F279" s="3" t="str">
        <f>VLOOKUP(E279,Sheet5!$A:$C,3,0)</f>
        <v>Philadelphia</v>
      </c>
      <c r="G279" s="3" t="s">
        <v>77</v>
      </c>
      <c r="H279" s="3" t="e">
        <f>VLOOKUP(E279,#REF!,1,0)</f>
        <v>#REF!</v>
      </c>
      <c r="I279" s="3" t="s">
        <v>36</v>
      </c>
      <c r="J279" s="3" t="s">
        <v>78</v>
      </c>
      <c r="K279" s="6" t="e">
        <f>CONCATENATE(H279,I279,G279,I279,OFFER!#REF!,I279,OFFER!#REF!,I279,IMAGEURL!$B$7)</f>
        <v>#REF!</v>
      </c>
      <c r="L279" s="3" t="e">
        <f>OFFER!#REF!</f>
        <v>#REF!</v>
      </c>
      <c r="M279" s="7" t="e">
        <f>VLOOKUP(E279,#REF!,5,0)</f>
        <v>#REF!</v>
      </c>
      <c r="N279" s="7" t="str">
        <f>IMAGEURL!$C$7</f>
        <v>Vapour_Grey</v>
      </c>
      <c r="O279" s="3"/>
      <c r="P279" s="3"/>
      <c r="Q279" s="3" t="e">
        <f>OFFER!#REF!</f>
        <v>#REF!</v>
      </c>
      <c r="R279" s="3"/>
      <c r="S279" s="3" t="e">
        <f>OFFER!#REF!</f>
        <v>#REF!</v>
      </c>
      <c r="T279" s="3"/>
      <c r="U279" s="3" t="s">
        <v>79</v>
      </c>
      <c r="V279" s="3" t="e">
        <f>OFFER!#REF!</f>
        <v>#REF!</v>
      </c>
      <c r="W279" s="3" t="s">
        <v>80</v>
      </c>
      <c r="X279" s="3" t="e">
        <f>OFFER!#REF!</f>
        <v>#REF!</v>
      </c>
      <c r="Y279" s="3" t="s">
        <v>81</v>
      </c>
      <c r="Z279" s="3"/>
      <c r="AA279" s="3"/>
      <c r="AB279" s="3"/>
      <c r="AC279" s="3"/>
      <c r="AD279" s="3"/>
      <c r="AE279" s="3"/>
      <c r="AF279" s="3"/>
      <c r="AG279" s="3"/>
      <c r="AH279" s="3"/>
      <c r="AI279" s="3"/>
      <c r="AJ279" s="3"/>
      <c r="AK279" s="3"/>
      <c r="AL279" s="3"/>
      <c r="AM279" s="3"/>
      <c r="AN279" s="3"/>
      <c r="AO279" s="3"/>
      <c r="AP279" s="3"/>
      <c r="AQ279" s="3"/>
      <c r="AR279" s="3" t="e">
        <f>OFFER!#REF!</f>
        <v>#REF!</v>
      </c>
      <c r="AS279" s="3" t="e">
        <f>OFFER!#REF!</f>
        <v>#REF!</v>
      </c>
      <c r="AT279" s="3"/>
    </row>
    <row r="280" spans="1:46" ht="15.75" customHeight="1" x14ac:dyDescent="0.2">
      <c r="A280" s="3">
        <v>73090</v>
      </c>
      <c r="B280" s="3" t="s">
        <v>106</v>
      </c>
      <c r="C280" s="3" t="s">
        <v>75</v>
      </c>
      <c r="D280" s="3" t="s">
        <v>105</v>
      </c>
      <c r="E280" s="3">
        <v>73090</v>
      </c>
      <c r="F280" s="3" t="str">
        <f>VLOOKUP(E280,Sheet5!$A:$C,3,0)</f>
        <v>Philadelphia</v>
      </c>
      <c r="G280" s="3" t="s">
        <v>77</v>
      </c>
      <c r="H280" s="3" t="e">
        <f>VLOOKUP(E280,#REF!,1,0)</f>
        <v>#REF!</v>
      </c>
      <c r="I280" s="3" t="s">
        <v>36</v>
      </c>
      <c r="J280" s="3" t="s">
        <v>78</v>
      </c>
      <c r="K280" s="6" t="e">
        <f>CONCATENATE(H280,I280,G280,I280,OFFER!#REF!,I280,OFFER!#REF!,I280,IMAGEURL!$B$7)</f>
        <v>#REF!</v>
      </c>
      <c r="L280" s="3" t="e">
        <f>OFFER!#REF!</f>
        <v>#REF!</v>
      </c>
      <c r="M280" s="7" t="e">
        <f>VLOOKUP(E280,#REF!,5,0)</f>
        <v>#REF!</v>
      </c>
      <c r="N280" s="7" t="str">
        <f>IMAGEURL!$C$7</f>
        <v>Vapour_Grey</v>
      </c>
      <c r="O280" s="3"/>
      <c r="P280" s="3"/>
      <c r="Q280" s="3" t="e">
        <f>OFFER!#REF!</f>
        <v>#REF!</v>
      </c>
      <c r="R280" s="3"/>
      <c r="S280" s="3"/>
      <c r="T280" s="3" t="e">
        <f>OFFER!#REF!</f>
        <v>#REF!</v>
      </c>
      <c r="U280" s="3" t="s">
        <v>82</v>
      </c>
      <c r="V280" s="3" t="e">
        <f>OFFER!#REF!</f>
        <v>#REF!</v>
      </c>
      <c r="W280" s="3" t="s">
        <v>83</v>
      </c>
      <c r="X280" s="3"/>
      <c r="Y280" s="3"/>
      <c r="Z280" s="3"/>
      <c r="AA280" s="3"/>
      <c r="AB280" s="3"/>
      <c r="AC280" s="3"/>
      <c r="AD280" s="3"/>
      <c r="AE280" s="3"/>
      <c r="AF280" s="3"/>
      <c r="AG280" s="3"/>
      <c r="AH280" s="3"/>
      <c r="AI280" s="3"/>
      <c r="AJ280" s="3"/>
      <c r="AK280" s="3"/>
      <c r="AL280" s="3"/>
      <c r="AM280" s="3"/>
      <c r="AN280" s="3"/>
      <c r="AO280" s="3"/>
      <c r="AP280" s="3"/>
      <c r="AQ280" s="3"/>
      <c r="AR280" s="3" t="e">
        <f>OFFER!#REF!</f>
        <v>#REF!</v>
      </c>
      <c r="AS280" s="3" t="e">
        <f>OFFER!#REF!</f>
        <v>#REF!</v>
      </c>
      <c r="AT280" s="3"/>
    </row>
    <row r="281" spans="1:46" ht="15.75" customHeight="1" x14ac:dyDescent="0.2">
      <c r="A281" s="3">
        <v>73090</v>
      </c>
      <c r="B281" s="3" t="s">
        <v>106</v>
      </c>
      <c r="C281" s="3" t="s">
        <v>75</v>
      </c>
      <c r="D281" s="3" t="s">
        <v>105</v>
      </c>
      <c r="E281" s="3">
        <v>73090</v>
      </c>
      <c r="F281" s="3" t="str">
        <f>VLOOKUP(E281,Sheet5!$A:$C,3,0)</f>
        <v>Philadelphia</v>
      </c>
      <c r="G281" s="3" t="s">
        <v>77</v>
      </c>
      <c r="H281" s="3" t="e">
        <f>VLOOKUP(E281,#REF!,1,0)</f>
        <v>#REF!</v>
      </c>
      <c r="I281" s="3" t="s">
        <v>36</v>
      </c>
      <c r="J281" s="3" t="s">
        <v>78</v>
      </c>
      <c r="K281" s="6" t="e">
        <f>CONCATENATE(H281,I281,G281,I281,OFFER!#REF!,I281,OFFER!#REF!,I281,IMAGEURL!$B$8)</f>
        <v>#REF!</v>
      </c>
      <c r="L281" s="3" t="e">
        <f>OFFER!#REF!</f>
        <v>#REF!</v>
      </c>
      <c r="M281" s="7" t="e">
        <f>VLOOKUP(E281,#REF!,5,0)</f>
        <v>#REF!</v>
      </c>
      <c r="N281" s="7" t="str">
        <f>IMAGEURL!$C$8</f>
        <v>Crystal_White</v>
      </c>
      <c r="O281" s="3"/>
      <c r="P281" s="3"/>
      <c r="Q281" s="3" t="e">
        <f>OFFER!#REF!</f>
        <v>#REF!</v>
      </c>
      <c r="R281" s="3"/>
      <c r="S281" s="3" t="e">
        <f>OFFER!#REF!</f>
        <v>#REF!</v>
      </c>
      <c r="T281" s="3"/>
      <c r="U281" s="3" t="s">
        <v>79</v>
      </c>
      <c r="V281" s="3" t="e">
        <f>OFFER!#REF!</f>
        <v>#REF!</v>
      </c>
      <c r="W281" s="3" t="s">
        <v>80</v>
      </c>
      <c r="X281" s="3" t="e">
        <f>OFFER!#REF!</f>
        <v>#REF!</v>
      </c>
      <c r="Y281" s="3" t="s">
        <v>81</v>
      </c>
      <c r="Z281" s="3"/>
      <c r="AA281" s="3"/>
      <c r="AB281" s="3"/>
      <c r="AC281" s="3"/>
      <c r="AD281" s="3"/>
      <c r="AE281" s="3"/>
      <c r="AF281" s="3"/>
      <c r="AG281" s="3"/>
      <c r="AH281" s="3"/>
      <c r="AI281" s="3"/>
      <c r="AJ281" s="3"/>
      <c r="AK281" s="3"/>
      <c r="AL281" s="3"/>
      <c r="AM281" s="3"/>
      <c r="AN281" s="3"/>
      <c r="AO281" s="3"/>
      <c r="AP281" s="3"/>
      <c r="AQ281" s="3"/>
      <c r="AR281" s="3" t="e">
        <f>OFFER!#REF!</f>
        <v>#REF!</v>
      </c>
      <c r="AS281" s="3" t="e">
        <f>OFFER!#REF!</f>
        <v>#REF!</v>
      </c>
      <c r="AT281" s="3"/>
    </row>
    <row r="282" spans="1:46" ht="15.75" customHeight="1" x14ac:dyDescent="0.2">
      <c r="A282" s="3">
        <v>73090</v>
      </c>
      <c r="B282" s="3" t="s">
        <v>106</v>
      </c>
      <c r="C282" s="3" t="s">
        <v>75</v>
      </c>
      <c r="D282" s="3" t="s">
        <v>105</v>
      </c>
      <c r="E282" s="3">
        <v>73090</v>
      </c>
      <c r="F282" s="3" t="str">
        <f>VLOOKUP(E282,Sheet5!$A:$C,3,0)</f>
        <v>Philadelphia</v>
      </c>
      <c r="G282" s="3" t="s">
        <v>77</v>
      </c>
      <c r="H282" s="3" t="e">
        <f>VLOOKUP(E282,#REF!,1,0)</f>
        <v>#REF!</v>
      </c>
      <c r="I282" s="3" t="s">
        <v>36</v>
      </c>
      <c r="J282" s="3" t="s">
        <v>78</v>
      </c>
      <c r="K282" s="6" t="e">
        <f>CONCATENATE(H282,I282,G282,I282,OFFER!#REF!,I282,OFFER!#REF!,I282,IMAGEURL!$B$8)</f>
        <v>#REF!</v>
      </c>
      <c r="L282" s="3" t="e">
        <f>OFFER!#REF!</f>
        <v>#REF!</v>
      </c>
      <c r="M282" s="7" t="e">
        <f>VLOOKUP(E282,#REF!,5,0)</f>
        <v>#REF!</v>
      </c>
      <c r="N282" s="7" t="str">
        <f>IMAGEURL!$C$8</f>
        <v>Crystal_White</v>
      </c>
      <c r="O282" s="3"/>
      <c r="P282" s="3"/>
      <c r="Q282" s="3" t="e">
        <f>OFFER!#REF!</f>
        <v>#REF!</v>
      </c>
      <c r="R282" s="3"/>
      <c r="S282" s="3"/>
      <c r="T282" s="3" t="e">
        <f>OFFER!#REF!</f>
        <v>#REF!</v>
      </c>
      <c r="U282" s="3" t="s">
        <v>82</v>
      </c>
      <c r="V282" s="3" t="e">
        <f>OFFER!#REF!</f>
        <v>#REF!</v>
      </c>
      <c r="W282" s="3" t="s">
        <v>83</v>
      </c>
      <c r="X282" s="3"/>
      <c r="Y282" s="3"/>
      <c r="Z282" s="3"/>
      <c r="AA282" s="3"/>
      <c r="AB282" s="3"/>
      <c r="AC282" s="3"/>
      <c r="AD282" s="3"/>
      <c r="AE282" s="3"/>
      <c r="AF282" s="3"/>
      <c r="AG282" s="3"/>
      <c r="AH282" s="3"/>
      <c r="AI282" s="3"/>
      <c r="AJ282" s="3"/>
      <c r="AK282" s="3"/>
      <c r="AL282" s="3"/>
      <c r="AM282" s="3"/>
      <c r="AN282" s="3"/>
      <c r="AO282" s="3"/>
      <c r="AP282" s="3"/>
      <c r="AQ282" s="3"/>
      <c r="AR282" s="3" t="e">
        <f>OFFER!#REF!</f>
        <v>#REF!</v>
      </c>
      <c r="AS282" s="3" t="e">
        <f>OFFER!#REF!</f>
        <v>#REF!</v>
      </c>
      <c r="AT282" s="3"/>
    </row>
    <row r="283" spans="1:46" ht="15.75" customHeight="1" x14ac:dyDescent="0.2">
      <c r="A283" s="3">
        <v>74880</v>
      </c>
      <c r="B283" s="3" t="s">
        <v>107</v>
      </c>
      <c r="C283" s="3" t="s">
        <v>75</v>
      </c>
      <c r="D283" s="3" t="s">
        <v>108</v>
      </c>
      <c r="E283" s="3">
        <v>74880</v>
      </c>
      <c r="F283" s="3" t="str">
        <f>VLOOKUP(E283,Sheet5!$A:$C,3,0)</f>
        <v>Co-op</v>
      </c>
      <c r="G283" s="3" t="s">
        <v>77</v>
      </c>
      <c r="H283" s="3" t="e">
        <f>VLOOKUP(E283,#REF!,1,0)</f>
        <v>#REF!</v>
      </c>
      <c r="I283" s="3" t="s">
        <v>36</v>
      </c>
      <c r="J283" s="3" t="s">
        <v>78</v>
      </c>
      <c r="K283" s="6" t="e">
        <f>CONCATENATE(H283,I283,G283,I283,OFFER!#REF!,I283,OFFER!#REF!,I283,IMAGEURL!$B$2)</f>
        <v>#REF!</v>
      </c>
      <c r="L283" s="3" t="e">
        <f>OFFER!#REF!</f>
        <v>#REF!</v>
      </c>
      <c r="M283" s="7" t="e">
        <f>VLOOKUP(E283,#REF!,5,0)</f>
        <v>#REF!</v>
      </c>
      <c r="N283" s="7" t="str">
        <f>IMAGEURL!$C$2</f>
        <v>Onyx_Black</v>
      </c>
      <c r="O283" s="3"/>
      <c r="P283" s="3"/>
      <c r="Q283" s="3" t="e">
        <f>OFFER!#REF!</f>
        <v>#REF!</v>
      </c>
      <c r="R283" s="3"/>
      <c r="S283" s="3" t="e">
        <f>OFFER!#REF!</f>
        <v>#REF!</v>
      </c>
      <c r="T283" s="3"/>
      <c r="U283" s="3" t="s">
        <v>79</v>
      </c>
      <c r="V283" s="3" t="e">
        <f>OFFER!#REF!</f>
        <v>#REF!</v>
      </c>
      <c r="W283" s="3" t="s">
        <v>80</v>
      </c>
      <c r="X283" s="3" t="e">
        <f>OFFER!#REF!</f>
        <v>#REF!</v>
      </c>
      <c r="Y283" s="3" t="s">
        <v>81</v>
      </c>
      <c r="Z283" s="3"/>
      <c r="AA283" s="3"/>
      <c r="AB283" s="3"/>
      <c r="AC283" s="3"/>
      <c r="AD283" s="3"/>
      <c r="AE283" s="3"/>
      <c r="AF283" s="3"/>
      <c r="AG283" s="3"/>
      <c r="AH283" s="3"/>
      <c r="AI283" s="3"/>
      <c r="AJ283" s="3"/>
      <c r="AK283" s="3"/>
      <c r="AL283" s="3"/>
      <c r="AM283" s="3"/>
      <c r="AN283" s="3"/>
      <c r="AO283" s="3"/>
      <c r="AP283" s="3"/>
      <c r="AQ283" s="3"/>
      <c r="AR283" s="3" t="e">
        <f>OFFER!#REF!</f>
        <v>#REF!</v>
      </c>
      <c r="AS283" s="3" t="e">
        <f>OFFER!#REF!</f>
        <v>#REF!</v>
      </c>
      <c r="AT283" s="3"/>
    </row>
    <row r="284" spans="1:46" ht="15.75" customHeight="1" x14ac:dyDescent="0.2">
      <c r="A284" s="3">
        <v>74880</v>
      </c>
      <c r="B284" s="3" t="s">
        <v>107</v>
      </c>
      <c r="C284" s="3" t="s">
        <v>75</v>
      </c>
      <c r="D284" s="3" t="s">
        <v>108</v>
      </c>
      <c r="E284" s="3">
        <v>74880</v>
      </c>
      <c r="F284" s="3" t="str">
        <f>VLOOKUP(E284,Sheet5!$A:$C,3,0)</f>
        <v>Co-op</v>
      </c>
      <c r="G284" s="3" t="s">
        <v>77</v>
      </c>
      <c r="H284" s="3" t="e">
        <f>VLOOKUP(E284,#REF!,1,0)</f>
        <v>#REF!</v>
      </c>
      <c r="I284" s="3" t="s">
        <v>36</v>
      </c>
      <c r="J284" s="3" t="s">
        <v>78</v>
      </c>
      <c r="K284" s="6" t="e">
        <f>CONCATENATE(H284,I284,G284,I284,OFFER!#REF!,I284,OFFER!#REF!,I284,IMAGEURL!$B$2)</f>
        <v>#REF!</v>
      </c>
      <c r="L284" s="3" t="e">
        <f>OFFER!#REF!</f>
        <v>#REF!</v>
      </c>
      <c r="M284" s="7" t="e">
        <f>VLOOKUP(E284,#REF!,5,0)</f>
        <v>#REF!</v>
      </c>
      <c r="N284" s="7" t="str">
        <f>IMAGEURL!$C$2</f>
        <v>Onyx_Black</v>
      </c>
      <c r="O284" s="3"/>
      <c r="P284" s="3"/>
      <c r="Q284" s="3" t="e">
        <f>OFFER!#REF!</f>
        <v>#REF!</v>
      </c>
      <c r="R284" s="3"/>
      <c r="S284" s="3"/>
      <c r="T284" s="3" t="e">
        <f>OFFER!#REF!</f>
        <v>#REF!</v>
      </c>
      <c r="U284" s="3" t="s">
        <v>82</v>
      </c>
      <c r="V284" s="3" t="e">
        <f>OFFER!#REF!</f>
        <v>#REF!</v>
      </c>
      <c r="W284" s="3" t="s">
        <v>83</v>
      </c>
      <c r="X284" s="3"/>
      <c r="Y284" s="3"/>
      <c r="Z284" s="3"/>
      <c r="AA284" s="3"/>
      <c r="AB284" s="3"/>
      <c r="AC284" s="3"/>
      <c r="AD284" s="3"/>
      <c r="AE284" s="3"/>
      <c r="AF284" s="3"/>
      <c r="AG284" s="3"/>
      <c r="AH284" s="3"/>
      <c r="AI284" s="3"/>
      <c r="AJ284" s="3"/>
      <c r="AK284" s="3"/>
      <c r="AL284" s="3"/>
      <c r="AM284" s="3"/>
      <c r="AN284" s="3"/>
      <c r="AO284" s="3"/>
      <c r="AP284" s="3"/>
      <c r="AQ284" s="3"/>
      <c r="AR284" s="3" t="e">
        <f>OFFER!#REF!</f>
        <v>#REF!</v>
      </c>
      <c r="AS284" s="3" t="e">
        <f>OFFER!#REF!</f>
        <v>#REF!</v>
      </c>
      <c r="AT284" s="3"/>
    </row>
    <row r="285" spans="1:46" ht="15.75" customHeight="1" x14ac:dyDescent="0.2">
      <c r="A285" s="3">
        <v>74880</v>
      </c>
      <c r="B285" s="3" t="s">
        <v>107</v>
      </c>
      <c r="C285" s="3" t="s">
        <v>75</v>
      </c>
      <c r="D285" s="3" t="s">
        <v>108</v>
      </c>
      <c r="E285" s="3">
        <v>74880</v>
      </c>
      <c r="F285" s="3" t="str">
        <f>VLOOKUP(E285,Sheet5!$A:$C,3,0)</f>
        <v>Co-op</v>
      </c>
      <c r="G285" s="3" t="s">
        <v>77</v>
      </c>
      <c r="H285" s="3" t="e">
        <f>VLOOKUP(E285,#REF!,1,0)</f>
        <v>#REF!</v>
      </c>
      <c r="I285" s="3" t="s">
        <v>36</v>
      </c>
      <c r="J285" s="3" t="s">
        <v>78</v>
      </c>
      <c r="K285" s="6" t="e">
        <f>CONCATENATE(H285,I285,G285,I285,OFFER!#REF!,I285,OFFER!#REF!,I285,IMAGEURL!$B$3)</f>
        <v>#REF!</v>
      </c>
      <c r="L285" s="3" t="e">
        <f>OFFER!#REF!</f>
        <v>#REF!</v>
      </c>
      <c r="M285" s="7" t="e">
        <f>VLOOKUP(E285,#REF!,5,0)</f>
        <v>#REF!</v>
      </c>
      <c r="N285" s="7" t="str">
        <f>IMAGEURL!$C$3</f>
        <v>Denim_Blue</v>
      </c>
      <c r="O285" s="3"/>
      <c r="P285" s="3"/>
      <c r="Q285" s="3" t="e">
        <f>OFFER!#REF!</f>
        <v>#REF!</v>
      </c>
      <c r="R285" s="3"/>
      <c r="S285" s="3" t="e">
        <f>OFFER!#REF!</f>
        <v>#REF!</v>
      </c>
      <c r="T285" s="3"/>
      <c r="U285" s="3" t="s">
        <v>79</v>
      </c>
      <c r="V285" s="3" t="e">
        <f>OFFER!#REF!</f>
        <v>#REF!</v>
      </c>
      <c r="W285" s="3" t="s">
        <v>80</v>
      </c>
      <c r="X285" s="3" t="e">
        <f>OFFER!#REF!</f>
        <v>#REF!</v>
      </c>
      <c r="Y285" s="3" t="s">
        <v>81</v>
      </c>
      <c r="Z285" s="3"/>
      <c r="AA285" s="3"/>
      <c r="AB285" s="3"/>
      <c r="AC285" s="3"/>
      <c r="AD285" s="3"/>
      <c r="AE285" s="3"/>
      <c r="AF285" s="3"/>
      <c r="AG285" s="3"/>
      <c r="AH285" s="3"/>
      <c r="AI285" s="3"/>
      <c r="AJ285" s="3"/>
      <c r="AK285" s="3"/>
      <c r="AL285" s="3"/>
      <c r="AM285" s="3"/>
      <c r="AN285" s="3"/>
      <c r="AO285" s="3"/>
      <c r="AP285" s="3"/>
      <c r="AQ285" s="3"/>
      <c r="AR285" s="3" t="e">
        <f>OFFER!#REF!</f>
        <v>#REF!</v>
      </c>
      <c r="AS285" s="3" t="e">
        <f>OFFER!#REF!</f>
        <v>#REF!</v>
      </c>
      <c r="AT285" s="3"/>
    </row>
    <row r="286" spans="1:46" ht="15.75" customHeight="1" x14ac:dyDescent="0.2">
      <c r="A286" s="3">
        <v>74880</v>
      </c>
      <c r="B286" s="3" t="s">
        <v>107</v>
      </c>
      <c r="C286" s="3" t="s">
        <v>75</v>
      </c>
      <c r="D286" s="3" t="s">
        <v>108</v>
      </c>
      <c r="E286" s="3">
        <v>74880</v>
      </c>
      <c r="F286" s="3" t="str">
        <f>VLOOKUP(E286,Sheet5!$A:$C,3,0)</f>
        <v>Co-op</v>
      </c>
      <c r="G286" s="3" t="s">
        <v>77</v>
      </c>
      <c r="H286" s="3" t="e">
        <f>VLOOKUP(E286,#REF!,1,0)</f>
        <v>#REF!</v>
      </c>
      <c r="I286" s="3" t="s">
        <v>36</v>
      </c>
      <c r="J286" s="3" t="s">
        <v>78</v>
      </c>
      <c r="K286" s="6" t="e">
        <f>CONCATENATE(H286,I286,G286,I286,OFFER!#REF!,I286,OFFER!#REF!,I286,IMAGEURL!$B$3)</f>
        <v>#REF!</v>
      </c>
      <c r="L286" s="3" t="e">
        <f>OFFER!#REF!</f>
        <v>#REF!</v>
      </c>
      <c r="M286" s="7" t="e">
        <f>VLOOKUP(E286,#REF!,5,0)</f>
        <v>#REF!</v>
      </c>
      <c r="N286" s="7" t="str">
        <f>IMAGEURL!$C$3</f>
        <v>Denim_Blue</v>
      </c>
      <c r="O286" s="3"/>
      <c r="P286" s="3"/>
      <c r="Q286" s="3" t="e">
        <f>OFFER!#REF!</f>
        <v>#REF!</v>
      </c>
      <c r="R286" s="3"/>
      <c r="S286" s="3"/>
      <c r="T286" s="3" t="e">
        <f>OFFER!#REF!</f>
        <v>#REF!</v>
      </c>
      <c r="U286" s="3" t="s">
        <v>82</v>
      </c>
      <c r="V286" s="3" t="e">
        <f>OFFER!#REF!</f>
        <v>#REF!</v>
      </c>
      <c r="W286" s="3" t="s">
        <v>83</v>
      </c>
      <c r="X286" s="3"/>
      <c r="Y286" s="3"/>
      <c r="Z286" s="3"/>
      <c r="AA286" s="3"/>
      <c r="AB286" s="3"/>
      <c r="AC286" s="3"/>
      <c r="AD286" s="3"/>
      <c r="AE286" s="3"/>
      <c r="AF286" s="3"/>
      <c r="AG286" s="3"/>
      <c r="AH286" s="3"/>
      <c r="AI286" s="3"/>
      <c r="AJ286" s="3"/>
      <c r="AK286" s="3"/>
      <c r="AL286" s="3"/>
      <c r="AM286" s="3"/>
      <c r="AN286" s="3"/>
      <c r="AO286" s="3"/>
      <c r="AP286" s="3"/>
      <c r="AQ286" s="3"/>
      <c r="AR286" s="3" t="e">
        <f>OFFER!#REF!</f>
        <v>#REF!</v>
      </c>
      <c r="AS286" s="3" t="e">
        <f>OFFER!#REF!</f>
        <v>#REF!</v>
      </c>
      <c r="AT286" s="3"/>
    </row>
    <row r="287" spans="1:46" ht="15.75" customHeight="1" x14ac:dyDescent="0.2">
      <c r="A287" s="3">
        <v>74880</v>
      </c>
      <c r="B287" s="3" t="s">
        <v>107</v>
      </c>
      <c r="C287" s="3" t="s">
        <v>75</v>
      </c>
      <c r="D287" s="3" t="s">
        <v>108</v>
      </c>
      <c r="E287" s="3">
        <v>74880</v>
      </c>
      <c r="F287" s="3" t="str">
        <f>VLOOKUP(E287,Sheet5!$A:$C,3,0)</f>
        <v>Co-op</v>
      </c>
      <c r="G287" s="3" t="s">
        <v>77</v>
      </c>
      <c r="H287" s="3" t="e">
        <f>VLOOKUP(E287,#REF!,1,0)</f>
        <v>#REF!</v>
      </c>
      <c r="I287" s="3" t="s">
        <v>36</v>
      </c>
      <c r="J287" s="3" t="s">
        <v>78</v>
      </c>
      <c r="K287" s="6" t="e">
        <f>CONCATENATE(H287,I287,G287,I287,OFFER!#REF!,I287,OFFER!#REF!,I287,IMAGEURL!$B$4)</f>
        <v>#REF!</v>
      </c>
      <c r="L287" s="3" t="e">
        <f>OFFER!#REF!</f>
        <v>#REF!</v>
      </c>
      <c r="M287" s="7" t="e">
        <f>VLOOKUP(E287,#REF!,5,0)</f>
        <v>#REF!</v>
      </c>
      <c r="N287" s="7" t="str">
        <f>IMAGEURL!$C$4</f>
        <v>Platinum_Grey</v>
      </c>
      <c r="O287" s="3"/>
      <c r="P287" s="3"/>
      <c r="Q287" s="3" t="e">
        <f>OFFER!#REF!</f>
        <v>#REF!</v>
      </c>
      <c r="R287" s="3"/>
      <c r="S287" s="3" t="e">
        <f>OFFER!#REF!</f>
        <v>#REF!</v>
      </c>
      <c r="T287" s="3"/>
      <c r="U287" s="3" t="s">
        <v>79</v>
      </c>
      <c r="V287" s="3" t="e">
        <f>OFFER!#REF!</f>
        <v>#REF!</v>
      </c>
      <c r="W287" s="3" t="s">
        <v>80</v>
      </c>
      <c r="X287" s="3" t="e">
        <f>OFFER!#REF!</f>
        <v>#REF!</v>
      </c>
      <c r="Y287" s="3" t="s">
        <v>81</v>
      </c>
      <c r="Z287" s="3"/>
      <c r="AA287" s="3"/>
      <c r="AB287" s="3"/>
      <c r="AC287" s="3"/>
      <c r="AD287" s="3"/>
      <c r="AE287" s="3"/>
      <c r="AF287" s="3"/>
      <c r="AG287" s="3"/>
      <c r="AH287" s="3"/>
      <c r="AI287" s="3"/>
      <c r="AJ287" s="3"/>
      <c r="AK287" s="3"/>
      <c r="AL287" s="3"/>
      <c r="AM287" s="3"/>
      <c r="AN287" s="3"/>
      <c r="AO287" s="3"/>
      <c r="AP287" s="3"/>
      <c r="AQ287" s="3"/>
      <c r="AR287" s="3" t="e">
        <f>OFFER!#REF!</f>
        <v>#REF!</v>
      </c>
      <c r="AS287" s="3" t="e">
        <f>OFFER!#REF!</f>
        <v>#REF!</v>
      </c>
      <c r="AT287" s="3"/>
    </row>
    <row r="288" spans="1:46" ht="15.75" customHeight="1" x14ac:dyDescent="0.2">
      <c r="A288" s="3">
        <v>74880</v>
      </c>
      <c r="B288" s="3" t="s">
        <v>107</v>
      </c>
      <c r="C288" s="3" t="s">
        <v>75</v>
      </c>
      <c r="D288" s="3" t="s">
        <v>108</v>
      </c>
      <c r="E288" s="3">
        <v>74880</v>
      </c>
      <c r="F288" s="3" t="str">
        <f>VLOOKUP(E288,Sheet5!$A:$C,3,0)</f>
        <v>Co-op</v>
      </c>
      <c r="G288" s="5" t="s">
        <v>77</v>
      </c>
      <c r="H288" s="3" t="e">
        <f>VLOOKUP(E288,#REF!,1,0)</f>
        <v>#REF!</v>
      </c>
      <c r="I288" s="3" t="s">
        <v>36</v>
      </c>
      <c r="J288" s="3" t="s">
        <v>78</v>
      </c>
      <c r="K288" s="6" t="e">
        <f>CONCATENATE(H288,I288,G288,I288,OFFER!#REF!,I288,OFFER!#REF!,I288,IMAGEURL!$B$4)</f>
        <v>#REF!</v>
      </c>
      <c r="L288" s="3" t="e">
        <f>OFFER!#REF!</f>
        <v>#REF!</v>
      </c>
      <c r="M288" s="7" t="e">
        <f>VLOOKUP(E288,#REF!,5,0)</f>
        <v>#REF!</v>
      </c>
      <c r="N288" s="7" t="str">
        <f>IMAGEURL!$C$4</f>
        <v>Platinum_Grey</v>
      </c>
      <c r="O288" s="3"/>
      <c r="P288" s="3"/>
      <c r="Q288" s="3" t="e">
        <f>OFFER!#REF!</f>
        <v>#REF!</v>
      </c>
      <c r="R288" s="3"/>
      <c r="S288" s="3"/>
      <c r="T288" s="3" t="e">
        <f>OFFER!#REF!</f>
        <v>#REF!</v>
      </c>
      <c r="U288" s="3" t="s">
        <v>82</v>
      </c>
      <c r="V288" s="3" t="e">
        <f>OFFER!#REF!</f>
        <v>#REF!</v>
      </c>
      <c r="W288" s="3" t="s">
        <v>83</v>
      </c>
      <c r="X288" s="3"/>
      <c r="Y288" s="3"/>
      <c r="Z288" s="3"/>
      <c r="AA288" s="3"/>
      <c r="AB288" s="3"/>
      <c r="AC288" s="3"/>
      <c r="AD288" s="3"/>
      <c r="AE288" s="3"/>
      <c r="AF288" s="3"/>
      <c r="AG288" s="3"/>
      <c r="AH288" s="3"/>
      <c r="AI288" s="3"/>
      <c r="AJ288" s="3"/>
      <c r="AK288" s="3"/>
      <c r="AL288" s="3"/>
      <c r="AM288" s="3"/>
      <c r="AN288" s="3"/>
      <c r="AO288" s="3"/>
      <c r="AP288" s="3"/>
      <c r="AQ288" s="3"/>
      <c r="AR288" s="3" t="e">
        <f>OFFER!#REF!</f>
        <v>#REF!</v>
      </c>
      <c r="AS288" s="3" t="e">
        <f>OFFER!#REF!</f>
        <v>#REF!</v>
      </c>
      <c r="AT288" s="3"/>
    </row>
    <row r="289" spans="1:46" ht="15.75" customHeight="1" x14ac:dyDescent="0.2">
      <c r="A289" s="3">
        <v>74880</v>
      </c>
      <c r="B289" s="3" t="s">
        <v>107</v>
      </c>
      <c r="C289" s="3" t="s">
        <v>75</v>
      </c>
      <c r="D289" s="3" t="s">
        <v>108</v>
      </c>
      <c r="E289" s="3">
        <v>74880</v>
      </c>
      <c r="F289" s="3" t="str">
        <f>VLOOKUP(E289,Sheet5!$A:$C,3,0)</f>
        <v>Co-op</v>
      </c>
      <c r="G289" s="5" t="s">
        <v>77</v>
      </c>
      <c r="H289" s="3" t="e">
        <f>VLOOKUP(E289,#REF!,1,0)</f>
        <v>#REF!</v>
      </c>
      <c r="I289" s="3" t="s">
        <v>36</v>
      </c>
      <c r="J289" s="3" t="s">
        <v>78</v>
      </c>
      <c r="K289" s="6" t="e">
        <f>CONCATENATE(H289,I289,G289,I289,OFFER!#REF!,I289,OFFER!#REF!,I289,IMAGEURL!$B$5)</f>
        <v>#REF!</v>
      </c>
      <c r="L289" s="3" t="e">
        <f>OFFER!#REF!</f>
        <v>#REF!</v>
      </c>
      <c r="M289" s="7" t="e">
        <f>VLOOKUP(E289,#REF!,5,0)</f>
        <v>#REF!</v>
      </c>
      <c r="N289" s="7" t="str">
        <f>IMAGEURL!$C$5</f>
        <v>Silver_Dawn</v>
      </c>
      <c r="O289" s="3"/>
      <c r="P289" s="3"/>
      <c r="Q289" s="3" t="e">
        <f>OFFER!#REF!</f>
        <v>#REF!</v>
      </c>
      <c r="R289" s="3"/>
      <c r="S289" s="3" t="e">
        <f>OFFER!#REF!</f>
        <v>#REF!</v>
      </c>
      <c r="T289" s="3"/>
      <c r="U289" s="3" t="s">
        <v>79</v>
      </c>
      <c r="V289" s="3" t="e">
        <f>OFFER!#REF!</f>
        <v>#REF!</v>
      </c>
      <c r="W289" s="3" t="s">
        <v>80</v>
      </c>
      <c r="X289" s="3" t="e">
        <f>OFFER!#REF!</f>
        <v>#REF!</v>
      </c>
      <c r="Y289" s="3" t="s">
        <v>81</v>
      </c>
      <c r="Z289" s="3"/>
      <c r="AA289" s="3"/>
      <c r="AB289" s="3"/>
      <c r="AC289" s="3"/>
      <c r="AD289" s="3"/>
      <c r="AE289" s="3"/>
      <c r="AF289" s="3"/>
      <c r="AG289" s="3"/>
      <c r="AH289" s="3"/>
      <c r="AI289" s="3"/>
      <c r="AJ289" s="3"/>
      <c r="AK289" s="3"/>
      <c r="AL289" s="3"/>
      <c r="AM289" s="3"/>
      <c r="AN289" s="3"/>
      <c r="AO289" s="3"/>
      <c r="AP289" s="3"/>
      <c r="AQ289" s="3"/>
      <c r="AR289" s="3" t="e">
        <f>OFFER!#REF!</f>
        <v>#REF!</v>
      </c>
      <c r="AS289" s="3" t="e">
        <f>OFFER!#REF!</f>
        <v>#REF!</v>
      </c>
      <c r="AT289" s="3"/>
    </row>
    <row r="290" spans="1:46" ht="15.75" customHeight="1" x14ac:dyDescent="0.2">
      <c r="A290" s="3">
        <v>74880</v>
      </c>
      <c r="B290" s="3" t="s">
        <v>107</v>
      </c>
      <c r="C290" s="3" t="s">
        <v>75</v>
      </c>
      <c r="D290" s="3" t="s">
        <v>108</v>
      </c>
      <c r="E290" s="3">
        <v>74880</v>
      </c>
      <c r="F290" s="3" t="str">
        <f>VLOOKUP(E290,Sheet5!$A:$C,3,0)</f>
        <v>Co-op</v>
      </c>
      <c r="G290" s="3" t="s">
        <v>77</v>
      </c>
      <c r="H290" s="3" t="e">
        <f>VLOOKUP(E290,#REF!,1,0)</f>
        <v>#REF!</v>
      </c>
      <c r="I290" s="3" t="s">
        <v>36</v>
      </c>
      <c r="J290" s="3" t="s">
        <v>78</v>
      </c>
      <c r="K290" s="6" t="e">
        <f>CONCATENATE(H290,I290,G290,I290,OFFER!#REF!,I290,OFFER!#REF!,I290,IMAGEURL!$B$5)</f>
        <v>#REF!</v>
      </c>
      <c r="L290" s="3" t="e">
        <f>OFFER!#REF!</f>
        <v>#REF!</v>
      </c>
      <c r="M290" s="7" t="e">
        <f>VLOOKUP(E290,#REF!,5,0)</f>
        <v>#REF!</v>
      </c>
      <c r="N290" s="7" t="str">
        <f>IMAGEURL!$C$5</f>
        <v>Silver_Dawn</v>
      </c>
      <c r="O290" s="3"/>
      <c r="P290" s="3"/>
      <c r="Q290" s="3" t="e">
        <f>OFFER!#REF!</f>
        <v>#REF!</v>
      </c>
      <c r="R290" s="3"/>
      <c r="S290" s="3"/>
      <c r="T290" s="3" t="e">
        <f>OFFER!#REF!</f>
        <v>#REF!</v>
      </c>
      <c r="U290" s="3" t="s">
        <v>82</v>
      </c>
      <c r="V290" s="3" t="e">
        <f>OFFER!#REF!</f>
        <v>#REF!</v>
      </c>
      <c r="W290" s="3" t="s">
        <v>83</v>
      </c>
      <c r="X290" s="3"/>
      <c r="Y290" s="3"/>
      <c r="Z290" s="3"/>
      <c r="AA290" s="3"/>
      <c r="AB290" s="3"/>
      <c r="AC290" s="3"/>
      <c r="AD290" s="3"/>
      <c r="AE290" s="3"/>
      <c r="AF290" s="3"/>
      <c r="AG290" s="3"/>
      <c r="AH290" s="3"/>
      <c r="AI290" s="3"/>
      <c r="AJ290" s="3"/>
      <c r="AK290" s="3"/>
      <c r="AL290" s="3"/>
      <c r="AM290" s="3"/>
      <c r="AN290" s="3"/>
      <c r="AO290" s="3"/>
      <c r="AP290" s="3"/>
      <c r="AQ290" s="3"/>
      <c r="AR290" s="3" t="e">
        <f>OFFER!#REF!</f>
        <v>#REF!</v>
      </c>
      <c r="AS290" s="3" t="e">
        <f>OFFER!#REF!</f>
        <v>#REF!</v>
      </c>
      <c r="AT290" s="3"/>
    </row>
    <row r="291" spans="1:46" ht="15.75" customHeight="1" x14ac:dyDescent="0.2">
      <c r="A291" s="3">
        <v>74880</v>
      </c>
      <c r="B291" s="3" t="s">
        <v>107</v>
      </c>
      <c r="C291" s="3" t="s">
        <v>75</v>
      </c>
      <c r="D291" s="3" t="s">
        <v>108</v>
      </c>
      <c r="E291" s="3">
        <v>74880</v>
      </c>
      <c r="F291" s="3" t="str">
        <f>VLOOKUP(E291,Sheet5!$A:$C,3,0)</f>
        <v>Co-op</v>
      </c>
      <c r="G291" s="3" t="s">
        <v>77</v>
      </c>
      <c r="H291" s="3" t="e">
        <f>VLOOKUP(E291,#REF!,1,0)</f>
        <v>#REF!</v>
      </c>
      <c r="I291" s="3" t="s">
        <v>36</v>
      </c>
      <c r="J291" s="3" t="s">
        <v>78</v>
      </c>
      <c r="K291" s="6" t="e">
        <f>CONCATENATE(H291,I291,G291,I291,OFFER!#REF!,I291,OFFER!#REF!,I291,IMAGEURL!$B$6)</f>
        <v>#REF!</v>
      </c>
      <c r="L291" s="3" t="e">
        <f>OFFER!#REF!</f>
        <v>#REF!</v>
      </c>
      <c r="M291" s="7" t="e">
        <f>VLOOKUP(E291,#REF!,5,0)</f>
        <v>#REF!</v>
      </c>
      <c r="N291" s="7" t="str">
        <f>IMAGEURL!$C$6</f>
        <v>Bright_Dusk</v>
      </c>
      <c r="O291" s="3"/>
      <c r="P291" s="3"/>
      <c r="Q291" s="3" t="e">
        <f>OFFER!#REF!</f>
        <v>#REF!</v>
      </c>
      <c r="R291" s="3"/>
      <c r="S291" s="3" t="e">
        <f>OFFER!#REF!</f>
        <v>#REF!</v>
      </c>
      <c r="T291" s="3"/>
      <c r="U291" s="3" t="s">
        <v>79</v>
      </c>
      <c r="V291" s="3" t="e">
        <f>OFFER!#REF!</f>
        <v>#REF!</v>
      </c>
      <c r="W291" s="3" t="s">
        <v>80</v>
      </c>
      <c r="X291" s="3" t="e">
        <f>OFFER!#REF!</f>
        <v>#REF!</v>
      </c>
      <c r="Y291" s="3" t="s">
        <v>81</v>
      </c>
      <c r="Z291" s="3"/>
      <c r="AA291" s="3"/>
      <c r="AB291" s="3"/>
      <c r="AC291" s="3"/>
      <c r="AD291" s="3"/>
      <c r="AE291" s="3"/>
      <c r="AF291" s="3"/>
      <c r="AG291" s="3"/>
      <c r="AH291" s="3"/>
      <c r="AI291" s="3"/>
      <c r="AJ291" s="3"/>
      <c r="AK291" s="3"/>
      <c r="AL291" s="3"/>
      <c r="AM291" s="3"/>
      <c r="AN291" s="3"/>
      <c r="AO291" s="3"/>
      <c r="AP291" s="3"/>
      <c r="AQ291" s="3"/>
      <c r="AR291" s="3" t="e">
        <f>OFFER!#REF!</f>
        <v>#REF!</v>
      </c>
      <c r="AS291" s="3" t="e">
        <f>OFFER!#REF!</f>
        <v>#REF!</v>
      </c>
      <c r="AT291" s="3"/>
    </row>
    <row r="292" spans="1:46" ht="15.75" customHeight="1" x14ac:dyDescent="0.2">
      <c r="A292" s="3">
        <v>74880</v>
      </c>
      <c r="B292" s="3" t="s">
        <v>107</v>
      </c>
      <c r="C292" s="3" t="s">
        <v>75</v>
      </c>
      <c r="D292" s="3" t="s">
        <v>108</v>
      </c>
      <c r="E292" s="3">
        <v>74880</v>
      </c>
      <c r="F292" s="3" t="str">
        <f>VLOOKUP(E292,Sheet5!$A:$C,3,0)</f>
        <v>Co-op</v>
      </c>
      <c r="G292" s="3" t="s">
        <v>77</v>
      </c>
      <c r="H292" s="3" t="e">
        <f>VLOOKUP(E292,#REF!,1,0)</f>
        <v>#REF!</v>
      </c>
      <c r="I292" s="3" t="s">
        <v>36</v>
      </c>
      <c r="J292" s="3" t="s">
        <v>78</v>
      </c>
      <c r="K292" s="6" t="e">
        <f>CONCATENATE(H292,I292,G292,I292,OFFER!#REF!,I292,OFFER!#REF!,I292,IMAGEURL!$B$6)</f>
        <v>#REF!</v>
      </c>
      <c r="L292" s="3" t="e">
        <f>OFFER!#REF!</f>
        <v>#REF!</v>
      </c>
      <c r="M292" s="7" t="e">
        <f>VLOOKUP(E292,#REF!,5,0)</f>
        <v>#REF!</v>
      </c>
      <c r="N292" s="7" t="str">
        <f>IMAGEURL!$C$6</f>
        <v>Bright_Dusk</v>
      </c>
      <c r="O292" s="3"/>
      <c r="P292" s="3"/>
      <c r="Q292" s="3" t="e">
        <f>OFFER!#REF!</f>
        <v>#REF!</v>
      </c>
      <c r="R292" s="3"/>
      <c r="S292" s="3"/>
      <c r="T292" s="3" t="e">
        <f>OFFER!#REF!</f>
        <v>#REF!</v>
      </c>
      <c r="U292" s="3" t="s">
        <v>82</v>
      </c>
      <c r="V292" s="3" t="e">
        <f>OFFER!#REF!</f>
        <v>#REF!</v>
      </c>
      <c r="W292" s="3" t="s">
        <v>83</v>
      </c>
      <c r="X292" s="3"/>
      <c r="Y292" s="3"/>
      <c r="Z292" s="3"/>
      <c r="AA292" s="3"/>
      <c r="AB292" s="3"/>
      <c r="AC292" s="3"/>
      <c r="AD292" s="3"/>
      <c r="AE292" s="3"/>
      <c r="AF292" s="3"/>
      <c r="AG292" s="3"/>
      <c r="AH292" s="3"/>
      <c r="AI292" s="3"/>
      <c r="AJ292" s="3"/>
      <c r="AK292" s="3"/>
      <c r="AL292" s="3"/>
      <c r="AM292" s="3"/>
      <c r="AN292" s="3"/>
      <c r="AO292" s="3"/>
      <c r="AP292" s="3"/>
      <c r="AQ292" s="3"/>
      <c r="AR292" s="3" t="e">
        <f>OFFER!#REF!</f>
        <v>#REF!</v>
      </c>
      <c r="AS292" s="3" t="e">
        <f>OFFER!#REF!</f>
        <v>#REF!</v>
      </c>
      <c r="AT292" s="3"/>
    </row>
    <row r="293" spans="1:46" ht="15.75" customHeight="1" x14ac:dyDescent="0.2">
      <c r="A293" s="3">
        <v>74880</v>
      </c>
      <c r="B293" s="3" t="s">
        <v>107</v>
      </c>
      <c r="C293" s="3" t="s">
        <v>75</v>
      </c>
      <c r="D293" s="3" t="s">
        <v>108</v>
      </c>
      <c r="E293" s="3">
        <v>74880</v>
      </c>
      <c r="F293" s="3" t="str">
        <f>VLOOKUP(E293,Sheet5!$A:$C,3,0)</f>
        <v>Co-op</v>
      </c>
      <c r="G293" s="3" t="s">
        <v>77</v>
      </c>
      <c r="H293" s="3" t="e">
        <f>VLOOKUP(E293,#REF!,1,0)</f>
        <v>#REF!</v>
      </c>
      <c r="I293" s="3" t="s">
        <v>36</v>
      </c>
      <c r="J293" s="3" t="s">
        <v>78</v>
      </c>
      <c r="K293" s="6" t="e">
        <f>CONCATENATE(H293,I293,G293,I293,OFFER!#REF!,I293,OFFER!#REF!,I293,IMAGEURL!$B$7)</f>
        <v>#REF!</v>
      </c>
      <c r="L293" s="3" t="e">
        <f>OFFER!#REF!</f>
        <v>#REF!</v>
      </c>
      <c r="M293" s="7" t="e">
        <f>VLOOKUP(E293,#REF!,5,0)</f>
        <v>#REF!</v>
      </c>
      <c r="N293" s="7" t="str">
        <f>IMAGEURL!$C$7</f>
        <v>Vapour_Grey</v>
      </c>
      <c r="O293" s="3"/>
      <c r="P293" s="3"/>
      <c r="Q293" s="3" t="e">
        <f>OFFER!#REF!</f>
        <v>#REF!</v>
      </c>
      <c r="R293" s="3"/>
      <c r="S293" s="3" t="e">
        <f>OFFER!#REF!</f>
        <v>#REF!</v>
      </c>
      <c r="T293" s="3"/>
      <c r="U293" s="3" t="s">
        <v>79</v>
      </c>
      <c r="V293" s="3" t="e">
        <f>OFFER!#REF!</f>
        <v>#REF!</v>
      </c>
      <c r="W293" s="3" t="s">
        <v>80</v>
      </c>
      <c r="X293" s="3" t="e">
        <f>OFFER!#REF!</f>
        <v>#REF!</v>
      </c>
      <c r="Y293" s="3" t="s">
        <v>81</v>
      </c>
      <c r="Z293" s="3"/>
      <c r="AA293" s="3"/>
      <c r="AB293" s="3"/>
      <c r="AC293" s="3"/>
      <c r="AD293" s="3"/>
      <c r="AE293" s="3"/>
      <c r="AF293" s="3"/>
      <c r="AG293" s="3"/>
      <c r="AH293" s="3"/>
      <c r="AI293" s="3"/>
      <c r="AJ293" s="3"/>
      <c r="AK293" s="3"/>
      <c r="AL293" s="3"/>
      <c r="AM293" s="3"/>
      <c r="AN293" s="3"/>
      <c r="AO293" s="3"/>
      <c r="AP293" s="3"/>
      <c r="AQ293" s="3"/>
      <c r="AR293" s="3" t="e">
        <f>OFFER!#REF!</f>
        <v>#REF!</v>
      </c>
      <c r="AS293" s="3" t="e">
        <f>OFFER!#REF!</f>
        <v>#REF!</v>
      </c>
      <c r="AT293" s="3"/>
    </row>
    <row r="294" spans="1:46" ht="15.75" customHeight="1" x14ac:dyDescent="0.2">
      <c r="A294" s="3">
        <v>74880</v>
      </c>
      <c r="B294" s="3" t="s">
        <v>107</v>
      </c>
      <c r="C294" s="3" t="s">
        <v>75</v>
      </c>
      <c r="D294" s="3" t="s">
        <v>108</v>
      </c>
      <c r="E294" s="3">
        <v>74880</v>
      </c>
      <c r="F294" s="3" t="str">
        <f>VLOOKUP(E294,Sheet5!$A:$C,3,0)</f>
        <v>Co-op</v>
      </c>
      <c r="G294" s="3" t="s">
        <v>77</v>
      </c>
      <c r="H294" s="3" t="e">
        <f>VLOOKUP(E294,#REF!,1,0)</f>
        <v>#REF!</v>
      </c>
      <c r="I294" s="3" t="s">
        <v>36</v>
      </c>
      <c r="J294" s="3" t="s">
        <v>78</v>
      </c>
      <c r="K294" s="6" t="e">
        <f>CONCATENATE(H294,I294,G294,I294,OFFER!#REF!,I294,OFFER!#REF!,I294,IMAGEURL!$B$7)</f>
        <v>#REF!</v>
      </c>
      <c r="L294" s="3" t="e">
        <f>OFFER!#REF!</f>
        <v>#REF!</v>
      </c>
      <c r="M294" s="7" t="e">
        <f>VLOOKUP(E294,#REF!,5,0)</f>
        <v>#REF!</v>
      </c>
      <c r="N294" s="7" t="str">
        <f>IMAGEURL!$C$7</f>
        <v>Vapour_Grey</v>
      </c>
      <c r="O294" s="3"/>
      <c r="P294" s="3"/>
      <c r="Q294" s="3" t="e">
        <f>OFFER!#REF!</f>
        <v>#REF!</v>
      </c>
      <c r="R294" s="3"/>
      <c r="S294" s="3"/>
      <c r="T294" s="3" t="e">
        <f>OFFER!#REF!</f>
        <v>#REF!</v>
      </c>
      <c r="U294" s="3" t="s">
        <v>82</v>
      </c>
      <c r="V294" s="3" t="e">
        <f>OFFER!#REF!</f>
        <v>#REF!</v>
      </c>
      <c r="W294" s="3" t="s">
        <v>83</v>
      </c>
      <c r="X294" s="3"/>
      <c r="Y294" s="3"/>
      <c r="Z294" s="3"/>
      <c r="AA294" s="3"/>
      <c r="AB294" s="3"/>
      <c r="AC294" s="3"/>
      <c r="AD294" s="3"/>
      <c r="AE294" s="3"/>
      <c r="AF294" s="3"/>
      <c r="AG294" s="3"/>
      <c r="AH294" s="3"/>
      <c r="AI294" s="3"/>
      <c r="AJ294" s="3"/>
      <c r="AK294" s="3"/>
      <c r="AL294" s="3"/>
      <c r="AM294" s="3"/>
      <c r="AN294" s="3"/>
      <c r="AO294" s="3"/>
      <c r="AP294" s="3"/>
      <c r="AQ294" s="3"/>
      <c r="AR294" s="3" t="e">
        <f>OFFER!#REF!</f>
        <v>#REF!</v>
      </c>
      <c r="AS294" s="3" t="e">
        <f>OFFER!#REF!</f>
        <v>#REF!</v>
      </c>
      <c r="AT294" s="3"/>
    </row>
    <row r="295" spans="1:46" ht="15.75" customHeight="1" x14ac:dyDescent="0.2">
      <c r="A295" s="3">
        <v>74880</v>
      </c>
      <c r="B295" s="3" t="s">
        <v>107</v>
      </c>
      <c r="C295" s="3" t="s">
        <v>75</v>
      </c>
      <c r="D295" s="3" t="s">
        <v>108</v>
      </c>
      <c r="E295" s="3">
        <v>74880</v>
      </c>
      <c r="F295" s="3" t="str">
        <f>VLOOKUP(E295,Sheet5!$A:$C,3,0)</f>
        <v>Co-op</v>
      </c>
      <c r="G295" s="3" t="s">
        <v>77</v>
      </c>
      <c r="H295" s="3" t="e">
        <f>VLOOKUP(E295,#REF!,1,0)</f>
        <v>#REF!</v>
      </c>
      <c r="I295" s="3" t="s">
        <v>36</v>
      </c>
      <c r="J295" s="3" t="s">
        <v>78</v>
      </c>
      <c r="K295" s="6" t="e">
        <f>CONCATENATE(H295,I295,G295,I295,OFFER!#REF!,I295,OFFER!#REF!,I295,IMAGEURL!$B$8)</f>
        <v>#REF!</v>
      </c>
      <c r="L295" s="3" t="e">
        <f>OFFER!#REF!</f>
        <v>#REF!</v>
      </c>
      <c r="M295" s="7" t="e">
        <f>VLOOKUP(E295,#REF!,5,0)</f>
        <v>#REF!</v>
      </c>
      <c r="N295" s="7" t="str">
        <f>IMAGEURL!$C$8</f>
        <v>Crystal_White</v>
      </c>
      <c r="O295" s="3"/>
      <c r="P295" s="3"/>
      <c r="Q295" s="3" t="e">
        <f>OFFER!#REF!</f>
        <v>#REF!</v>
      </c>
      <c r="R295" s="3"/>
      <c r="S295" s="3" t="e">
        <f>OFFER!#REF!</f>
        <v>#REF!</v>
      </c>
      <c r="T295" s="3"/>
      <c r="U295" s="3" t="s">
        <v>79</v>
      </c>
      <c r="V295" s="3" t="e">
        <f>OFFER!#REF!</f>
        <v>#REF!</v>
      </c>
      <c r="W295" s="3" t="s">
        <v>80</v>
      </c>
      <c r="X295" s="3" t="e">
        <f>OFFER!#REF!</f>
        <v>#REF!</v>
      </c>
      <c r="Y295" s="3" t="s">
        <v>81</v>
      </c>
      <c r="Z295" s="3"/>
      <c r="AA295" s="3"/>
      <c r="AB295" s="3"/>
      <c r="AC295" s="3"/>
      <c r="AD295" s="3"/>
      <c r="AE295" s="3"/>
      <c r="AF295" s="3"/>
      <c r="AG295" s="3"/>
      <c r="AH295" s="3"/>
      <c r="AI295" s="3"/>
      <c r="AJ295" s="3"/>
      <c r="AK295" s="3"/>
      <c r="AL295" s="3"/>
      <c r="AM295" s="3"/>
      <c r="AN295" s="3"/>
      <c r="AO295" s="3"/>
      <c r="AP295" s="3"/>
      <c r="AQ295" s="3"/>
      <c r="AR295" s="3" t="e">
        <f>OFFER!#REF!</f>
        <v>#REF!</v>
      </c>
      <c r="AS295" s="3" t="e">
        <f>OFFER!#REF!</f>
        <v>#REF!</v>
      </c>
      <c r="AT295" s="3"/>
    </row>
    <row r="296" spans="1:46" ht="15.75" customHeight="1" x14ac:dyDescent="0.2">
      <c r="A296" s="3">
        <v>74880</v>
      </c>
      <c r="B296" s="3" t="s">
        <v>107</v>
      </c>
      <c r="C296" s="3" t="s">
        <v>75</v>
      </c>
      <c r="D296" s="3" t="s">
        <v>108</v>
      </c>
      <c r="E296" s="3">
        <v>74880</v>
      </c>
      <c r="F296" s="3" t="str">
        <f>VLOOKUP(E296,Sheet5!$A:$C,3,0)</f>
        <v>Co-op</v>
      </c>
      <c r="G296" s="3" t="s">
        <v>77</v>
      </c>
      <c r="H296" s="3" t="e">
        <f>VLOOKUP(E296,#REF!,1,0)</f>
        <v>#REF!</v>
      </c>
      <c r="I296" s="3" t="s">
        <v>36</v>
      </c>
      <c r="J296" s="3" t="s">
        <v>78</v>
      </c>
      <c r="K296" s="6" t="e">
        <f>CONCATENATE(H296,I296,G296,I296,OFFER!#REF!,I296,OFFER!#REF!,I296,IMAGEURL!$B$8)</f>
        <v>#REF!</v>
      </c>
      <c r="L296" s="3" t="e">
        <f>OFFER!#REF!</f>
        <v>#REF!</v>
      </c>
      <c r="M296" s="7" t="e">
        <f>VLOOKUP(E296,#REF!,5,0)</f>
        <v>#REF!</v>
      </c>
      <c r="N296" s="7" t="str">
        <f>IMAGEURL!$C$8</f>
        <v>Crystal_White</v>
      </c>
      <c r="O296" s="3"/>
      <c r="P296" s="3"/>
      <c r="Q296" s="3" t="e">
        <f>OFFER!#REF!</f>
        <v>#REF!</v>
      </c>
      <c r="R296" s="3"/>
      <c r="S296" s="3"/>
      <c r="T296" s="3" t="e">
        <f>OFFER!#REF!</f>
        <v>#REF!</v>
      </c>
      <c r="U296" s="3" t="s">
        <v>82</v>
      </c>
      <c r="V296" s="3" t="e">
        <f>OFFER!#REF!</f>
        <v>#REF!</v>
      </c>
      <c r="W296" s="3" t="s">
        <v>83</v>
      </c>
      <c r="X296" s="3"/>
      <c r="Y296" s="3"/>
      <c r="Z296" s="3"/>
      <c r="AA296" s="3"/>
      <c r="AB296" s="3"/>
      <c r="AC296" s="3"/>
      <c r="AD296" s="3"/>
      <c r="AE296" s="3"/>
      <c r="AF296" s="3"/>
      <c r="AG296" s="3"/>
      <c r="AH296" s="3"/>
      <c r="AI296" s="3"/>
      <c r="AJ296" s="3"/>
      <c r="AK296" s="3"/>
      <c r="AL296" s="3"/>
      <c r="AM296" s="3"/>
      <c r="AN296" s="3"/>
      <c r="AO296" s="3"/>
      <c r="AP296" s="3"/>
      <c r="AQ296" s="3"/>
      <c r="AR296" s="3" t="e">
        <f>OFFER!#REF!</f>
        <v>#REF!</v>
      </c>
      <c r="AS296" s="3" t="e">
        <f>OFFER!#REF!</f>
        <v>#REF!</v>
      </c>
      <c r="AT296" s="3"/>
    </row>
    <row r="297" spans="1:46" ht="15.75" customHeight="1" x14ac:dyDescent="0.2">
      <c r="A297" s="3">
        <v>86080</v>
      </c>
      <c r="B297" s="3" t="s">
        <v>109</v>
      </c>
      <c r="C297" s="3" t="s">
        <v>75</v>
      </c>
      <c r="D297" s="3" t="s">
        <v>110</v>
      </c>
      <c r="E297" s="3">
        <v>86080</v>
      </c>
      <c r="F297" s="3" t="str">
        <f>VLOOKUP(E297,Sheet5!$A:$C,3,0)</f>
        <v>Co-op</v>
      </c>
      <c r="G297" s="3" t="s">
        <v>77</v>
      </c>
      <c r="H297" s="3" t="e">
        <f>VLOOKUP(E297,#REF!,1,0)</f>
        <v>#REF!</v>
      </c>
      <c r="I297" s="3" t="s">
        <v>36</v>
      </c>
      <c r="J297" s="3" t="s">
        <v>78</v>
      </c>
      <c r="K297" s="6" t="e">
        <f>CONCATENATE(H297,I297,G297,I297,OFFER!#REF!,I297,OFFER!#REF!,I297,IMAGEURL!$B$2)</f>
        <v>#REF!</v>
      </c>
      <c r="L297" s="3" t="e">
        <f>OFFER!#REF!</f>
        <v>#REF!</v>
      </c>
      <c r="M297" s="7" t="e">
        <f>VLOOKUP(E297,#REF!,5,0)</f>
        <v>#REF!</v>
      </c>
      <c r="N297" s="7" t="str">
        <f>IMAGEURL!$C$2</f>
        <v>Onyx_Black</v>
      </c>
      <c r="O297" s="3"/>
      <c r="P297" s="3"/>
      <c r="Q297" s="3" t="e">
        <f>OFFER!#REF!</f>
        <v>#REF!</v>
      </c>
      <c r="R297" s="3"/>
      <c r="S297" s="3" t="e">
        <f>OFFER!#REF!</f>
        <v>#REF!</v>
      </c>
      <c r="T297" s="3"/>
      <c r="U297" s="3" t="s">
        <v>79</v>
      </c>
      <c r="V297" s="3" t="e">
        <f>OFFER!#REF!</f>
        <v>#REF!</v>
      </c>
      <c r="W297" s="3" t="s">
        <v>80</v>
      </c>
      <c r="X297" s="3" t="e">
        <f>OFFER!#REF!</f>
        <v>#REF!</v>
      </c>
      <c r="Y297" s="3" t="s">
        <v>81</v>
      </c>
      <c r="Z297" s="3"/>
      <c r="AA297" s="3"/>
      <c r="AB297" s="3"/>
      <c r="AC297" s="3"/>
      <c r="AD297" s="3"/>
      <c r="AE297" s="3"/>
      <c r="AF297" s="3"/>
      <c r="AG297" s="3"/>
      <c r="AH297" s="3"/>
      <c r="AI297" s="3"/>
      <c r="AJ297" s="3"/>
      <c r="AK297" s="3"/>
      <c r="AL297" s="3"/>
      <c r="AM297" s="3"/>
      <c r="AN297" s="3"/>
      <c r="AO297" s="3"/>
      <c r="AP297" s="3"/>
      <c r="AQ297" s="3"/>
      <c r="AR297" s="3" t="e">
        <f>OFFER!#REF!</f>
        <v>#REF!</v>
      </c>
      <c r="AS297" s="3" t="e">
        <f>OFFER!#REF!</f>
        <v>#REF!</v>
      </c>
      <c r="AT297" s="3"/>
    </row>
    <row r="298" spans="1:46" ht="15.75" customHeight="1" x14ac:dyDescent="0.2">
      <c r="A298" s="3">
        <v>86080</v>
      </c>
      <c r="B298" s="3" t="s">
        <v>109</v>
      </c>
      <c r="C298" s="3" t="s">
        <v>75</v>
      </c>
      <c r="D298" s="3" t="s">
        <v>110</v>
      </c>
      <c r="E298" s="3">
        <v>86080</v>
      </c>
      <c r="F298" s="3" t="str">
        <f>VLOOKUP(E298,Sheet5!$A:$C,3,0)</f>
        <v>Co-op</v>
      </c>
      <c r="G298" s="3" t="s">
        <v>77</v>
      </c>
      <c r="H298" s="3" t="e">
        <f>VLOOKUP(E298,#REF!,1,0)</f>
        <v>#REF!</v>
      </c>
      <c r="I298" s="3" t="s">
        <v>36</v>
      </c>
      <c r="J298" s="3" t="s">
        <v>78</v>
      </c>
      <c r="K298" s="6" t="e">
        <f>CONCATENATE(H298,I298,G298,I298,OFFER!#REF!,I298,OFFER!#REF!,I298,IMAGEURL!$B$2)</f>
        <v>#REF!</v>
      </c>
      <c r="L298" s="3" t="e">
        <f>OFFER!#REF!</f>
        <v>#REF!</v>
      </c>
      <c r="M298" s="7" t="e">
        <f>VLOOKUP(E298,#REF!,5,0)</f>
        <v>#REF!</v>
      </c>
      <c r="N298" s="7" t="str">
        <f>IMAGEURL!$C$2</f>
        <v>Onyx_Black</v>
      </c>
      <c r="O298" s="3"/>
      <c r="P298" s="3"/>
      <c r="Q298" s="3" t="e">
        <f>OFFER!#REF!</f>
        <v>#REF!</v>
      </c>
      <c r="R298" s="3"/>
      <c r="S298" s="3"/>
      <c r="T298" s="3" t="e">
        <f>OFFER!#REF!</f>
        <v>#REF!</v>
      </c>
      <c r="U298" s="3" t="s">
        <v>82</v>
      </c>
      <c r="V298" s="3" t="e">
        <f>OFFER!#REF!</f>
        <v>#REF!</v>
      </c>
      <c r="W298" s="3" t="s">
        <v>83</v>
      </c>
      <c r="X298" s="3"/>
      <c r="Y298" s="3"/>
      <c r="Z298" s="3"/>
      <c r="AA298" s="3"/>
      <c r="AB298" s="3"/>
      <c r="AC298" s="3"/>
      <c r="AD298" s="3"/>
      <c r="AE298" s="3"/>
      <c r="AF298" s="3"/>
      <c r="AG298" s="3"/>
      <c r="AH298" s="3"/>
      <c r="AI298" s="3"/>
      <c r="AJ298" s="3"/>
      <c r="AK298" s="3"/>
      <c r="AL298" s="3"/>
      <c r="AM298" s="3"/>
      <c r="AN298" s="3"/>
      <c r="AO298" s="3"/>
      <c r="AP298" s="3"/>
      <c r="AQ298" s="3"/>
      <c r="AR298" s="3" t="e">
        <f>OFFER!#REF!</f>
        <v>#REF!</v>
      </c>
      <c r="AS298" s="3" t="e">
        <f>OFFER!#REF!</f>
        <v>#REF!</v>
      </c>
      <c r="AT298" s="3"/>
    </row>
    <row r="299" spans="1:46" ht="15.75" customHeight="1" x14ac:dyDescent="0.2">
      <c r="A299" s="3">
        <v>86080</v>
      </c>
      <c r="B299" s="3" t="s">
        <v>109</v>
      </c>
      <c r="C299" s="3" t="s">
        <v>75</v>
      </c>
      <c r="D299" s="3" t="s">
        <v>110</v>
      </c>
      <c r="E299" s="3">
        <v>86080</v>
      </c>
      <c r="F299" s="3" t="str">
        <f>VLOOKUP(E299,Sheet5!$A:$C,3,0)</f>
        <v>Co-op</v>
      </c>
      <c r="G299" s="3" t="s">
        <v>77</v>
      </c>
      <c r="H299" s="3" t="e">
        <f>VLOOKUP(E299,#REF!,1,0)</f>
        <v>#REF!</v>
      </c>
      <c r="I299" s="3" t="s">
        <v>36</v>
      </c>
      <c r="J299" s="3" t="s">
        <v>78</v>
      </c>
      <c r="K299" s="6" t="e">
        <f>CONCATENATE(H299,I299,G299,I299,OFFER!#REF!,I299,OFFER!#REF!,I299,IMAGEURL!$B$3)</f>
        <v>#REF!</v>
      </c>
      <c r="L299" s="3" t="e">
        <f>OFFER!#REF!</f>
        <v>#REF!</v>
      </c>
      <c r="M299" s="7" t="e">
        <f>VLOOKUP(E299,#REF!,5,0)</f>
        <v>#REF!</v>
      </c>
      <c r="N299" s="7" t="str">
        <f>IMAGEURL!$C$3</f>
        <v>Denim_Blue</v>
      </c>
      <c r="O299" s="3"/>
      <c r="P299" s="3"/>
      <c r="Q299" s="3" t="e">
        <f>OFFER!#REF!</f>
        <v>#REF!</v>
      </c>
      <c r="R299" s="3"/>
      <c r="S299" s="3" t="e">
        <f>OFFER!#REF!</f>
        <v>#REF!</v>
      </c>
      <c r="T299" s="3"/>
      <c r="U299" s="3" t="s">
        <v>79</v>
      </c>
      <c r="V299" s="3" t="e">
        <f>OFFER!#REF!</f>
        <v>#REF!</v>
      </c>
      <c r="W299" s="3" t="s">
        <v>80</v>
      </c>
      <c r="X299" s="3" t="e">
        <f>OFFER!#REF!</f>
        <v>#REF!</v>
      </c>
      <c r="Y299" s="3" t="s">
        <v>81</v>
      </c>
      <c r="Z299" s="3"/>
      <c r="AA299" s="3"/>
      <c r="AB299" s="3"/>
      <c r="AC299" s="3"/>
      <c r="AD299" s="3"/>
      <c r="AE299" s="3"/>
      <c r="AF299" s="3"/>
      <c r="AG299" s="3"/>
      <c r="AH299" s="3"/>
      <c r="AI299" s="3"/>
      <c r="AJ299" s="3"/>
      <c r="AK299" s="3"/>
      <c r="AL299" s="3"/>
      <c r="AM299" s="3"/>
      <c r="AN299" s="3"/>
      <c r="AO299" s="3"/>
      <c r="AP299" s="3"/>
      <c r="AQ299" s="3"/>
      <c r="AR299" s="3" t="e">
        <f>OFFER!#REF!</f>
        <v>#REF!</v>
      </c>
      <c r="AS299" s="3" t="e">
        <f>OFFER!#REF!</f>
        <v>#REF!</v>
      </c>
      <c r="AT299" s="3"/>
    </row>
    <row r="300" spans="1:46" ht="15.75" customHeight="1" x14ac:dyDescent="0.2">
      <c r="A300" s="3">
        <v>86080</v>
      </c>
      <c r="B300" s="3" t="s">
        <v>109</v>
      </c>
      <c r="C300" s="3" t="s">
        <v>75</v>
      </c>
      <c r="D300" s="3" t="s">
        <v>110</v>
      </c>
      <c r="E300" s="3">
        <v>86080</v>
      </c>
      <c r="F300" s="3" t="str">
        <f>VLOOKUP(E300,Sheet5!$A:$C,3,0)</f>
        <v>Co-op</v>
      </c>
      <c r="G300" s="3" t="s">
        <v>77</v>
      </c>
      <c r="H300" s="3" t="e">
        <f>VLOOKUP(E300,#REF!,1,0)</f>
        <v>#REF!</v>
      </c>
      <c r="I300" s="3" t="s">
        <v>36</v>
      </c>
      <c r="J300" s="3" t="s">
        <v>78</v>
      </c>
      <c r="K300" s="6" t="e">
        <f>CONCATENATE(H300,I300,G300,I300,OFFER!#REF!,I300,OFFER!#REF!,I300,IMAGEURL!$B$3)</f>
        <v>#REF!</v>
      </c>
      <c r="L300" s="3" t="e">
        <f>OFFER!#REF!</f>
        <v>#REF!</v>
      </c>
      <c r="M300" s="7" t="e">
        <f>VLOOKUP(E300,#REF!,5,0)</f>
        <v>#REF!</v>
      </c>
      <c r="N300" s="7" t="str">
        <f>IMAGEURL!$C$3</f>
        <v>Denim_Blue</v>
      </c>
      <c r="O300" s="3"/>
      <c r="P300" s="3"/>
      <c r="Q300" s="3" t="e">
        <f>OFFER!#REF!</f>
        <v>#REF!</v>
      </c>
      <c r="R300" s="3"/>
      <c r="S300" s="3"/>
      <c r="T300" s="3" t="e">
        <f>OFFER!#REF!</f>
        <v>#REF!</v>
      </c>
      <c r="U300" s="3" t="s">
        <v>82</v>
      </c>
      <c r="V300" s="3" t="e">
        <f>OFFER!#REF!</f>
        <v>#REF!</v>
      </c>
      <c r="W300" s="3" t="s">
        <v>83</v>
      </c>
      <c r="X300" s="3"/>
      <c r="Y300" s="3"/>
      <c r="Z300" s="3"/>
      <c r="AA300" s="3"/>
      <c r="AB300" s="3"/>
      <c r="AC300" s="3"/>
      <c r="AD300" s="3"/>
      <c r="AE300" s="3"/>
      <c r="AF300" s="3"/>
      <c r="AG300" s="3"/>
      <c r="AH300" s="3"/>
      <c r="AI300" s="3"/>
      <c r="AJ300" s="3"/>
      <c r="AK300" s="3"/>
      <c r="AL300" s="3"/>
      <c r="AM300" s="3"/>
      <c r="AN300" s="3"/>
      <c r="AO300" s="3"/>
      <c r="AP300" s="3"/>
      <c r="AQ300" s="3"/>
      <c r="AR300" s="3" t="e">
        <f>OFFER!#REF!</f>
        <v>#REF!</v>
      </c>
      <c r="AS300" s="3" t="e">
        <f>OFFER!#REF!</f>
        <v>#REF!</v>
      </c>
      <c r="AT300" s="3"/>
    </row>
    <row r="301" spans="1:46" ht="15.75" customHeight="1" x14ac:dyDescent="0.2">
      <c r="A301" s="3">
        <v>86080</v>
      </c>
      <c r="B301" s="3" t="s">
        <v>109</v>
      </c>
      <c r="C301" s="3" t="s">
        <v>75</v>
      </c>
      <c r="D301" s="3" t="s">
        <v>110</v>
      </c>
      <c r="E301" s="3">
        <v>86080</v>
      </c>
      <c r="F301" s="3" t="str">
        <f>VLOOKUP(E301,Sheet5!$A:$C,3,0)</f>
        <v>Co-op</v>
      </c>
      <c r="G301" s="3" t="s">
        <v>77</v>
      </c>
      <c r="H301" s="3" t="e">
        <f>VLOOKUP(E301,#REF!,1,0)</f>
        <v>#REF!</v>
      </c>
      <c r="I301" s="3" t="s">
        <v>36</v>
      </c>
      <c r="J301" s="3" t="s">
        <v>78</v>
      </c>
      <c r="K301" s="6" t="e">
        <f>CONCATENATE(H301,I301,G301,I301,OFFER!#REF!,I301,OFFER!#REF!,I301,IMAGEURL!$B$4)</f>
        <v>#REF!</v>
      </c>
      <c r="L301" s="3" t="e">
        <f>OFFER!#REF!</f>
        <v>#REF!</v>
      </c>
      <c r="M301" s="7" t="e">
        <f>VLOOKUP(E301,#REF!,5,0)</f>
        <v>#REF!</v>
      </c>
      <c r="N301" s="7" t="str">
        <f>IMAGEURL!$C$4</f>
        <v>Platinum_Grey</v>
      </c>
      <c r="O301" s="3"/>
      <c r="P301" s="3"/>
      <c r="Q301" s="3" t="e">
        <f>OFFER!#REF!</f>
        <v>#REF!</v>
      </c>
      <c r="R301" s="3"/>
      <c r="S301" s="3" t="e">
        <f>OFFER!#REF!</f>
        <v>#REF!</v>
      </c>
      <c r="T301" s="3"/>
      <c r="U301" s="3" t="s">
        <v>79</v>
      </c>
      <c r="V301" s="3" t="e">
        <f>OFFER!#REF!</f>
        <v>#REF!</v>
      </c>
      <c r="W301" s="3" t="s">
        <v>80</v>
      </c>
      <c r="X301" s="3" t="e">
        <f>OFFER!#REF!</f>
        <v>#REF!</v>
      </c>
      <c r="Y301" s="3" t="s">
        <v>81</v>
      </c>
      <c r="Z301" s="3"/>
      <c r="AA301" s="3"/>
      <c r="AB301" s="3"/>
      <c r="AC301" s="3"/>
      <c r="AD301" s="3"/>
      <c r="AE301" s="3"/>
      <c r="AF301" s="3"/>
      <c r="AG301" s="3"/>
      <c r="AH301" s="3"/>
      <c r="AI301" s="3"/>
      <c r="AJ301" s="3"/>
      <c r="AK301" s="3"/>
      <c r="AL301" s="3"/>
      <c r="AM301" s="3"/>
      <c r="AN301" s="3"/>
      <c r="AO301" s="3"/>
      <c r="AP301" s="3"/>
      <c r="AQ301" s="3"/>
      <c r="AR301" s="3" t="e">
        <f>OFFER!#REF!</f>
        <v>#REF!</v>
      </c>
      <c r="AS301" s="3" t="e">
        <f>OFFER!#REF!</f>
        <v>#REF!</v>
      </c>
      <c r="AT301" s="3"/>
    </row>
    <row r="302" spans="1:46" ht="15.75" customHeight="1" x14ac:dyDescent="0.2">
      <c r="A302" s="3">
        <v>86080</v>
      </c>
      <c r="B302" s="3" t="s">
        <v>109</v>
      </c>
      <c r="C302" s="3" t="s">
        <v>75</v>
      </c>
      <c r="D302" s="3" t="s">
        <v>110</v>
      </c>
      <c r="E302" s="3">
        <v>86080</v>
      </c>
      <c r="F302" s="3" t="str">
        <f>VLOOKUP(E302,Sheet5!$A:$C,3,0)</f>
        <v>Co-op</v>
      </c>
      <c r="G302" s="3" t="s">
        <v>77</v>
      </c>
      <c r="H302" s="3" t="e">
        <f>VLOOKUP(E302,#REF!,1,0)</f>
        <v>#REF!</v>
      </c>
      <c r="I302" s="3" t="s">
        <v>36</v>
      </c>
      <c r="J302" s="3" t="s">
        <v>78</v>
      </c>
      <c r="K302" s="6" t="e">
        <f>CONCATENATE(H302,I302,G302,I302,OFFER!#REF!,I302,OFFER!#REF!,I302,IMAGEURL!$B$4)</f>
        <v>#REF!</v>
      </c>
      <c r="L302" s="3" t="e">
        <f>OFFER!#REF!</f>
        <v>#REF!</v>
      </c>
      <c r="M302" s="7" t="e">
        <f>VLOOKUP(E302,#REF!,5,0)</f>
        <v>#REF!</v>
      </c>
      <c r="N302" s="7" t="str">
        <f>IMAGEURL!$C$4</f>
        <v>Platinum_Grey</v>
      </c>
      <c r="O302" s="3"/>
      <c r="P302" s="3"/>
      <c r="Q302" s="3" t="e">
        <f>OFFER!#REF!</f>
        <v>#REF!</v>
      </c>
      <c r="R302" s="3"/>
      <c r="S302" s="3"/>
      <c r="T302" s="3" t="e">
        <f>OFFER!#REF!</f>
        <v>#REF!</v>
      </c>
      <c r="U302" s="3" t="s">
        <v>82</v>
      </c>
      <c r="V302" s="3" t="e">
        <f>OFFER!#REF!</f>
        <v>#REF!</v>
      </c>
      <c r="W302" s="3" t="s">
        <v>83</v>
      </c>
      <c r="X302" s="3"/>
      <c r="Y302" s="3"/>
      <c r="Z302" s="3"/>
      <c r="AA302" s="3"/>
      <c r="AB302" s="3"/>
      <c r="AC302" s="3"/>
      <c r="AD302" s="3"/>
      <c r="AE302" s="3"/>
      <c r="AF302" s="3"/>
      <c r="AG302" s="3"/>
      <c r="AH302" s="3"/>
      <c r="AI302" s="3"/>
      <c r="AJ302" s="3"/>
      <c r="AK302" s="3"/>
      <c r="AL302" s="3"/>
      <c r="AM302" s="3"/>
      <c r="AN302" s="3"/>
      <c r="AO302" s="3"/>
      <c r="AP302" s="3"/>
      <c r="AQ302" s="3"/>
      <c r="AR302" s="3" t="e">
        <f>OFFER!#REF!</f>
        <v>#REF!</v>
      </c>
      <c r="AS302" s="3" t="e">
        <f>OFFER!#REF!</f>
        <v>#REF!</v>
      </c>
      <c r="AT302" s="3"/>
    </row>
    <row r="303" spans="1:46" ht="15.75" customHeight="1" x14ac:dyDescent="0.2">
      <c r="A303" s="3">
        <v>86080</v>
      </c>
      <c r="B303" s="3" t="s">
        <v>109</v>
      </c>
      <c r="C303" s="3" t="s">
        <v>75</v>
      </c>
      <c r="D303" s="3" t="s">
        <v>110</v>
      </c>
      <c r="E303" s="3">
        <v>86080</v>
      </c>
      <c r="F303" s="3" t="str">
        <f>VLOOKUP(E303,Sheet5!$A:$C,3,0)</f>
        <v>Co-op</v>
      </c>
      <c r="G303" s="3" t="s">
        <v>77</v>
      </c>
      <c r="H303" s="3" t="e">
        <f>VLOOKUP(E303,#REF!,1,0)</f>
        <v>#REF!</v>
      </c>
      <c r="I303" s="3" t="s">
        <v>36</v>
      </c>
      <c r="J303" s="3" t="s">
        <v>78</v>
      </c>
      <c r="K303" s="6" t="e">
        <f>CONCATENATE(H303,I303,G303,I303,OFFER!#REF!,I303,OFFER!#REF!,I303,IMAGEURL!$B$5)</f>
        <v>#REF!</v>
      </c>
      <c r="L303" s="3" t="e">
        <f>OFFER!#REF!</f>
        <v>#REF!</v>
      </c>
      <c r="M303" s="7" t="e">
        <f>VLOOKUP(E303,#REF!,5,0)</f>
        <v>#REF!</v>
      </c>
      <c r="N303" s="7" t="str">
        <f>IMAGEURL!$C$5</f>
        <v>Silver_Dawn</v>
      </c>
      <c r="O303" s="3"/>
      <c r="P303" s="3"/>
      <c r="Q303" s="3" t="e">
        <f>OFFER!#REF!</f>
        <v>#REF!</v>
      </c>
      <c r="R303" s="3"/>
      <c r="S303" s="3" t="e">
        <f>OFFER!#REF!</f>
        <v>#REF!</v>
      </c>
      <c r="T303" s="3"/>
      <c r="U303" s="3" t="s">
        <v>79</v>
      </c>
      <c r="V303" s="3" t="e">
        <f>OFFER!#REF!</f>
        <v>#REF!</v>
      </c>
      <c r="W303" s="3" t="s">
        <v>80</v>
      </c>
      <c r="X303" s="3" t="e">
        <f>OFFER!#REF!</f>
        <v>#REF!</v>
      </c>
      <c r="Y303" s="3" t="s">
        <v>81</v>
      </c>
      <c r="Z303" s="3"/>
      <c r="AA303" s="3"/>
      <c r="AB303" s="3"/>
      <c r="AC303" s="3"/>
      <c r="AD303" s="3"/>
      <c r="AE303" s="3"/>
      <c r="AF303" s="3"/>
      <c r="AG303" s="3"/>
      <c r="AH303" s="3"/>
      <c r="AI303" s="3"/>
      <c r="AJ303" s="3"/>
      <c r="AK303" s="3"/>
      <c r="AL303" s="3"/>
      <c r="AM303" s="3"/>
      <c r="AN303" s="3"/>
      <c r="AO303" s="3"/>
      <c r="AP303" s="3"/>
      <c r="AQ303" s="3"/>
      <c r="AR303" s="3" t="e">
        <f>OFFER!#REF!</f>
        <v>#REF!</v>
      </c>
      <c r="AS303" s="3" t="e">
        <f>OFFER!#REF!</f>
        <v>#REF!</v>
      </c>
      <c r="AT303" s="3"/>
    </row>
    <row r="304" spans="1:46" ht="15.75" customHeight="1" x14ac:dyDescent="0.2">
      <c r="A304" s="3">
        <v>86080</v>
      </c>
      <c r="B304" s="3" t="s">
        <v>109</v>
      </c>
      <c r="C304" s="3" t="s">
        <v>75</v>
      </c>
      <c r="D304" s="3" t="s">
        <v>110</v>
      </c>
      <c r="E304" s="3">
        <v>86080</v>
      </c>
      <c r="F304" s="3" t="str">
        <f>VLOOKUP(E304,Sheet5!$A:$C,3,0)</f>
        <v>Co-op</v>
      </c>
      <c r="G304" s="3" t="s">
        <v>77</v>
      </c>
      <c r="H304" s="3" t="e">
        <f>VLOOKUP(E304,#REF!,1,0)</f>
        <v>#REF!</v>
      </c>
      <c r="I304" s="3" t="s">
        <v>36</v>
      </c>
      <c r="J304" s="3" t="s">
        <v>78</v>
      </c>
      <c r="K304" s="6" t="e">
        <f>CONCATENATE(H304,I304,G304,I304,OFFER!#REF!,I304,OFFER!#REF!,I304,IMAGEURL!$B$5)</f>
        <v>#REF!</v>
      </c>
      <c r="L304" s="3" t="e">
        <f>OFFER!#REF!</f>
        <v>#REF!</v>
      </c>
      <c r="M304" s="7" t="e">
        <f>VLOOKUP(E304,#REF!,5,0)</f>
        <v>#REF!</v>
      </c>
      <c r="N304" s="7" t="str">
        <f>IMAGEURL!$C$5</f>
        <v>Silver_Dawn</v>
      </c>
      <c r="O304" s="3"/>
      <c r="P304" s="3"/>
      <c r="Q304" s="3" t="e">
        <f>OFFER!#REF!</f>
        <v>#REF!</v>
      </c>
      <c r="R304" s="3"/>
      <c r="S304" s="3"/>
      <c r="T304" s="3" t="e">
        <f>OFFER!#REF!</f>
        <v>#REF!</v>
      </c>
      <c r="U304" s="3" t="s">
        <v>82</v>
      </c>
      <c r="V304" s="3" t="e">
        <f>OFFER!#REF!</f>
        <v>#REF!</v>
      </c>
      <c r="W304" s="3" t="s">
        <v>83</v>
      </c>
      <c r="X304" s="3"/>
      <c r="Y304" s="3"/>
      <c r="Z304" s="3"/>
      <c r="AA304" s="3"/>
      <c r="AB304" s="3"/>
      <c r="AC304" s="3"/>
      <c r="AD304" s="3"/>
      <c r="AE304" s="3"/>
      <c r="AF304" s="3"/>
      <c r="AG304" s="3"/>
      <c r="AH304" s="3"/>
      <c r="AI304" s="3"/>
      <c r="AJ304" s="3"/>
      <c r="AK304" s="3"/>
      <c r="AL304" s="3"/>
      <c r="AM304" s="3"/>
      <c r="AN304" s="3"/>
      <c r="AO304" s="3"/>
      <c r="AP304" s="3"/>
      <c r="AQ304" s="3"/>
      <c r="AR304" s="3" t="e">
        <f>OFFER!#REF!</f>
        <v>#REF!</v>
      </c>
      <c r="AS304" s="3" t="e">
        <f>OFFER!#REF!</f>
        <v>#REF!</v>
      </c>
      <c r="AT304" s="3"/>
    </row>
    <row r="305" spans="1:46" ht="15.75" customHeight="1" x14ac:dyDescent="0.2">
      <c r="A305" s="3">
        <v>86080</v>
      </c>
      <c r="B305" s="3" t="s">
        <v>109</v>
      </c>
      <c r="C305" s="3" t="s">
        <v>75</v>
      </c>
      <c r="D305" s="3" t="s">
        <v>110</v>
      </c>
      <c r="E305" s="3">
        <v>86080</v>
      </c>
      <c r="F305" s="3" t="str">
        <f>VLOOKUP(E305,Sheet5!$A:$C,3,0)</f>
        <v>Co-op</v>
      </c>
      <c r="G305" s="3" t="s">
        <v>77</v>
      </c>
      <c r="H305" s="3" t="e">
        <f>VLOOKUP(E305,#REF!,1,0)</f>
        <v>#REF!</v>
      </c>
      <c r="I305" s="3" t="s">
        <v>36</v>
      </c>
      <c r="J305" s="3" t="s">
        <v>78</v>
      </c>
      <c r="K305" s="6" t="e">
        <f>CONCATENATE(H305,I305,G305,I305,OFFER!#REF!,I305,OFFER!#REF!,I305,IMAGEURL!$B$6)</f>
        <v>#REF!</v>
      </c>
      <c r="L305" s="3" t="e">
        <f>OFFER!#REF!</f>
        <v>#REF!</v>
      </c>
      <c r="M305" s="7" t="e">
        <f>VLOOKUP(E305,#REF!,5,0)</f>
        <v>#REF!</v>
      </c>
      <c r="N305" s="7" t="str">
        <f>IMAGEURL!$C$6</f>
        <v>Bright_Dusk</v>
      </c>
      <c r="O305" s="3"/>
      <c r="P305" s="3"/>
      <c r="Q305" s="3" t="e">
        <f>OFFER!#REF!</f>
        <v>#REF!</v>
      </c>
      <c r="R305" s="3"/>
      <c r="S305" s="3" t="e">
        <f>OFFER!#REF!</f>
        <v>#REF!</v>
      </c>
      <c r="T305" s="3"/>
      <c r="U305" s="3" t="s">
        <v>79</v>
      </c>
      <c r="V305" s="3" t="e">
        <f>OFFER!#REF!</f>
        <v>#REF!</v>
      </c>
      <c r="W305" s="3" t="s">
        <v>80</v>
      </c>
      <c r="X305" s="3" t="e">
        <f>OFFER!#REF!</f>
        <v>#REF!</v>
      </c>
      <c r="Y305" s="3" t="s">
        <v>81</v>
      </c>
      <c r="Z305" s="3"/>
      <c r="AA305" s="3"/>
      <c r="AB305" s="3"/>
      <c r="AC305" s="3"/>
      <c r="AD305" s="3"/>
      <c r="AE305" s="3"/>
      <c r="AF305" s="3"/>
      <c r="AG305" s="3"/>
      <c r="AH305" s="3"/>
      <c r="AI305" s="3"/>
      <c r="AJ305" s="3"/>
      <c r="AK305" s="3"/>
      <c r="AL305" s="3"/>
      <c r="AM305" s="3"/>
      <c r="AN305" s="3"/>
      <c r="AO305" s="3"/>
      <c r="AP305" s="3"/>
      <c r="AQ305" s="3"/>
      <c r="AR305" s="3" t="e">
        <f>OFFER!#REF!</f>
        <v>#REF!</v>
      </c>
      <c r="AS305" s="3" t="e">
        <f>OFFER!#REF!</f>
        <v>#REF!</v>
      </c>
      <c r="AT305" s="3"/>
    </row>
    <row r="306" spans="1:46" ht="15.75" customHeight="1" x14ac:dyDescent="0.2">
      <c r="A306" s="3">
        <v>86080</v>
      </c>
      <c r="B306" s="3" t="s">
        <v>109</v>
      </c>
      <c r="C306" s="3" t="s">
        <v>75</v>
      </c>
      <c r="D306" s="3" t="s">
        <v>110</v>
      </c>
      <c r="E306" s="3">
        <v>86080</v>
      </c>
      <c r="F306" s="3" t="str">
        <f>VLOOKUP(E306,Sheet5!$A:$C,3,0)</f>
        <v>Co-op</v>
      </c>
      <c r="G306" s="3" t="s">
        <v>77</v>
      </c>
      <c r="H306" s="3" t="e">
        <f>VLOOKUP(E306,#REF!,1,0)</f>
        <v>#REF!</v>
      </c>
      <c r="I306" s="3" t="s">
        <v>36</v>
      </c>
      <c r="J306" s="3" t="s">
        <v>78</v>
      </c>
      <c r="K306" s="6" t="e">
        <f>CONCATENATE(H306,I306,G306,I306,OFFER!#REF!,I306,OFFER!#REF!,I306,IMAGEURL!$B$6)</f>
        <v>#REF!</v>
      </c>
      <c r="L306" s="3" t="e">
        <f>OFFER!#REF!</f>
        <v>#REF!</v>
      </c>
      <c r="M306" s="7" t="e">
        <f>VLOOKUP(E306,#REF!,5,0)</f>
        <v>#REF!</v>
      </c>
      <c r="N306" s="7" t="str">
        <f>IMAGEURL!$C$6</f>
        <v>Bright_Dusk</v>
      </c>
      <c r="O306" s="3"/>
      <c r="P306" s="3"/>
      <c r="Q306" s="3" t="e">
        <f>OFFER!#REF!</f>
        <v>#REF!</v>
      </c>
      <c r="R306" s="3"/>
      <c r="S306" s="3"/>
      <c r="T306" s="3" t="e">
        <f>OFFER!#REF!</f>
        <v>#REF!</v>
      </c>
      <c r="U306" s="3" t="s">
        <v>82</v>
      </c>
      <c r="V306" s="3" t="e">
        <f>OFFER!#REF!</f>
        <v>#REF!</v>
      </c>
      <c r="W306" s="3" t="s">
        <v>83</v>
      </c>
      <c r="X306" s="3"/>
      <c r="Y306" s="3"/>
      <c r="Z306" s="3"/>
      <c r="AA306" s="3"/>
      <c r="AB306" s="3"/>
      <c r="AC306" s="3"/>
      <c r="AD306" s="3"/>
      <c r="AE306" s="3"/>
      <c r="AF306" s="3"/>
      <c r="AG306" s="3"/>
      <c r="AH306" s="3"/>
      <c r="AI306" s="3"/>
      <c r="AJ306" s="3"/>
      <c r="AK306" s="3"/>
      <c r="AL306" s="3"/>
      <c r="AM306" s="3"/>
      <c r="AN306" s="3"/>
      <c r="AO306" s="3"/>
      <c r="AP306" s="3"/>
      <c r="AQ306" s="3"/>
      <c r="AR306" s="3" t="e">
        <f>OFFER!#REF!</f>
        <v>#REF!</v>
      </c>
      <c r="AS306" s="3" t="e">
        <f>OFFER!#REF!</f>
        <v>#REF!</v>
      </c>
      <c r="AT306" s="3"/>
    </row>
    <row r="307" spans="1:46" ht="15.75" customHeight="1" x14ac:dyDescent="0.2">
      <c r="A307" s="3">
        <v>86080</v>
      </c>
      <c r="B307" s="3" t="s">
        <v>109</v>
      </c>
      <c r="C307" s="3" t="s">
        <v>75</v>
      </c>
      <c r="D307" s="3" t="s">
        <v>110</v>
      </c>
      <c r="E307" s="3">
        <v>86080</v>
      </c>
      <c r="F307" s="3" t="str">
        <f>VLOOKUP(E307,Sheet5!$A:$C,3,0)</f>
        <v>Co-op</v>
      </c>
      <c r="G307" s="3" t="s">
        <v>77</v>
      </c>
      <c r="H307" s="3" t="e">
        <f>VLOOKUP(E307,#REF!,1,0)</f>
        <v>#REF!</v>
      </c>
      <c r="I307" s="3" t="s">
        <v>36</v>
      </c>
      <c r="J307" s="3" t="s">
        <v>78</v>
      </c>
      <c r="K307" s="6" t="e">
        <f>CONCATENATE(H307,I307,G307,I307,OFFER!#REF!,I307,OFFER!#REF!,I307,IMAGEURL!$B$7)</f>
        <v>#REF!</v>
      </c>
      <c r="L307" s="3" t="e">
        <f>OFFER!#REF!</f>
        <v>#REF!</v>
      </c>
      <c r="M307" s="7" t="e">
        <f>VLOOKUP(E307,#REF!,5,0)</f>
        <v>#REF!</v>
      </c>
      <c r="N307" s="7" t="str">
        <f>IMAGEURL!$C$7</f>
        <v>Vapour_Grey</v>
      </c>
      <c r="O307" s="3"/>
      <c r="P307" s="3"/>
      <c r="Q307" s="3" t="e">
        <f>OFFER!#REF!</f>
        <v>#REF!</v>
      </c>
      <c r="R307" s="3"/>
      <c r="S307" s="3" t="e">
        <f>OFFER!#REF!</f>
        <v>#REF!</v>
      </c>
      <c r="T307" s="3"/>
      <c r="U307" s="3" t="s">
        <v>79</v>
      </c>
      <c r="V307" s="3" t="e">
        <f>OFFER!#REF!</f>
        <v>#REF!</v>
      </c>
      <c r="W307" s="3" t="s">
        <v>80</v>
      </c>
      <c r="X307" s="3" t="e">
        <f>OFFER!#REF!</f>
        <v>#REF!</v>
      </c>
      <c r="Y307" s="3" t="s">
        <v>81</v>
      </c>
      <c r="Z307" s="3"/>
      <c r="AA307" s="3"/>
      <c r="AB307" s="3"/>
      <c r="AC307" s="3"/>
      <c r="AD307" s="3"/>
      <c r="AE307" s="3"/>
      <c r="AF307" s="3"/>
      <c r="AG307" s="3"/>
      <c r="AH307" s="3"/>
      <c r="AI307" s="3"/>
      <c r="AJ307" s="3"/>
      <c r="AK307" s="3"/>
      <c r="AL307" s="3"/>
      <c r="AM307" s="3"/>
      <c r="AN307" s="3"/>
      <c r="AO307" s="3"/>
      <c r="AP307" s="3"/>
      <c r="AQ307" s="3"/>
      <c r="AR307" s="3" t="e">
        <f>OFFER!#REF!</f>
        <v>#REF!</v>
      </c>
      <c r="AS307" s="3" t="e">
        <f>OFFER!#REF!</f>
        <v>#REF!</v>
      </c>
      <c r="AT307" s="3"/>
    </row>
    <row r="308" spans="1:46" ht="15.75" customHeight="1" x14ac:dyDescent="0.2">
      <c r="A308" s="3">
        <v>86080</v>
      </c>
      <c r="B308" s="3" t="s">
        <v>109</v>
      </c>
      <c r="C308" s="3" t="s">
        <v>75</v>
      </c>
      <c r="D308" s="3" t="s">
        <v>110</v>
      </c>
      <c r="E308" s="3">
        <v>86080</v>
      </c>
      <c r="F308" s="3" t="str">
        <f>VLOOKUP(E308,Sheet5!$A:$C,3,0)</f>
        <v>Co-op</v>
      </c>
      <c r="G308" s="3" t="s">
        <v>77</v>
      </c>
      <c r="H308" s="3" t="e">
        <f>VLOOKUP(E308,#REF!,1,0)</f>
        <v>#REF!</v>
      </c>
      <c r="I308" s="3" t="s">
        <v>36</v>
      </c>
      <c r="J308" s="3" t="s">
        <v>78</v>
      </c>
      <c r="K308" s="6" t="e">
        <f>CONCATENATE(H308,I308,G308,I308,OFFER!#REF!,I308,OFFER!#REF!,I308,IMAGEURL!$B$7)</f>
        <v>#REF!</v>
      </c>
      <c r="L308" s="3" t="e">
        <f>OFFER!#REF!</f>
        <v>#REF!</v>
      </c>
      <c r="M308" s="7" t="e">
        <f>VLOOKUP(E308,#REF!,5,0)</f>
        <v>#REF!</v>
      </c>
      <c r="N308" s="7" t="str">
        <f>IMAGEURL!$C$7</f>
        <v>Vapour_Grey</v>
      </c>
      <c r="O308" s="3"/>
      <c r="P308" s="3"/>
      <c r="Q308" s="3" t="e">
        <f>OFFER!#REF!</f>
        <v>#REF!</v>
      </c>
      <c r="R308" s="3"/>
      <c r="S308" s="3"/>
      <c r="T308" s="3" t="e">
        <f>OFFER!#REF!</f>
        <v>#REF!</v>
      </c>
      <c r="U308" s="3" t="s">
        <v>82</v>
      </c>
      <c r="V308" s="3" t="e">
        <f>OFFER!#REF!</f>
        <v>#REF!</v>
      </c>
      <c r="W308" s="3" t="s">
        <v>83</v>
      </c>
      <c r="X308" s="3"/>
      <c r="Y308" s="3"/>
      <c r="Z308" s="3"/>
      <c r="AA308" s="3"/>
      <c r="AB308" s="3"/>
      <c r="AC308" s="3"/>
      <c r="AD308" s="3"/>
      <c r="AE308" s="3"/>
      <c r="AF308" s="3"/>
      <c r="AG308" s="3"/>
      <c r="AH308" s="3"/>
      <c r="AI308" s="3"/>
      <c r="AJ308" s="3"/>
      <c r="AK308" s="3"/>
      <c r="AL308" s="3"/>
      <c r="AM308" s="3"/>
      <c r="AN308" s="3"/>
      <c r="AO308" s="3"/>
      <c r="AP308" s="3"/>
      <c r="AQ308" s="3"/>
      <c r="AR308" s="3" t="e">
        <f>OFFER!#REF!</f>
        <v>#REF!</v>
      </c>
      <c r="AS308" s="3" t="e">
        <f>OFFER!#REF!</f>
        <v>#REF!</v>
      </c>
      <c r="AT308" s="3"/>
    </row>
    <row r="309" spans="1:46" ht="15.75" customHeight="1" x14ac:dyDescent="0.2">
      <c r="A309" s="3">
        <v>86080</v>
      </c>
      <c r="B309" s="3" t="s">
        <v>109</v>
      </c>
      <c r="C309" s="3" t="s">
        <v>75</v>
      </c>
      <c r="D309" s="3" t="s">
        <v>110</v>
      </c>
      <c r="E309" s="3">
        <v>86080</v>
      </c>
      <c r="F309" s="3" t="str">
        <f>VLOOKUP(E309,Sheet5!$A:$C,3,0)</f>
        <v>Co-op</v>
      </c>
      <c r="G309" s="3" t="s">
        <v>77</v>
      </c>
      <c r="H309" s="3" t="e">
        <f>VLOOKUP(E309,#REF!,1,0)</f>
        <v>#REF!</v>
      </c>
      <c r="I309" s="3" t="s">
        <v>36</v>
      </c>
      <c r="J309" s="3" t="s">
        <v>78</v>
      </c>
      <c r="K309" s="6" t="e">
        <f>CONCATENATE(H309,I309,G309,I309,OFFER!#REF!,I309,OFFER!#REF!,I309,IMAGEURL!$B$8)</f>
        <v>#REF!</v>
      </c>
      <c r="L309" s="3" t="e">
        <f>OFFER!#REF!</f>
        <v>#REF!</v>
      </c>
      <c r="M309" s="7" t="e">
        <f>VLOOKUP(E309,#REF!,5,0)</f>
        <v>#REF!</v>
      </c>
      <c r="N309" s="7" t="str">
        <f>IMAGEURL!$C$8</f>
        <v>Crystal_White</v>
      </c>
      <c r="O309" s="3"/>
      <c r="P309" s="3"/>
      <c r="Q309" s="3" t="e">
        <f>OFFER!#REF!</f>
        <v>#REF!</v>
      </c>
      <c r="R309" s="3"/>
      <c r="S309" s="3" t="e">
        <f>OFFER!#REF!</f>
        <v>#REF!</v>
      </c>
      <c r="T309" s="3"/>
      <c r="U309" s="3" t="s">
        <v>79</v>
      </c>
      <c r="V309" s="3" t="e">
        <f>OFFER!#REF!</f>
        <v>#REF!</v>
      </c>
      <c r="W309" s="3" t="s">
        <v>80</v>
      </c>
      <c r="X309" s="3" t="e">
        <f>OFFER!#REF!</f>
        <v>#REF!</v>
      </c>
      <c r="Y309" s="3" t="s">
        <v>81</v>
      </c>
      <c r="Z309" s="3"/>
      <c r="AA309" s="3"/>
      <c r="AB309" s="3"/>
      <c r="AC309" s="3"/>
      <c r="AD309" s="3"/>
      <c r="AE309" s="3"/>
      <c r="AF309" s="3"/>
      <c r="AG309" s="3"/>
      <c r="AH309" s="3"/>
      <c r="AI309" s="3"/>
      <c r="AJ309" s="3"/>
      <c r="AK309" s="3"/>
      <c r="AL309" s="3"/>
      <c r="AM309" s="3"/>
      <c r="AN309" s="3"/>
      <c r="AO309" s="3"/>
      <c r="AP309" s="3"/>
      <c r="AQ309" s="3"/>
      <c r="AR309" s="3" t="e">
        <f>OFFER!#REF!</f>
        <v>#REF!</v>
      </c>
      <c r="AS309" s="3" t="e">
        <f>OFFER!#REF!</f>
        <v>#REF!</v>
      </c>
      <c r="AT309" s="3"/>
    </row>
    <row r="310" spans="1:46" ht="15.75" customHeight="1" x14ac:dyDescent="0.2">
      <c r="A310" s="3">
        <v>86080</v>
      </c>
      <c r="B310" s="3" t="s">
        <v>109</v>
      </c>
      <c r="C310" s="3" t="s">
        <v>75</v>
      </c>
      <c r="D310" s="3" t="s">
        <v>110</v>
      </c>
      <c r="E310" s="3">
        <v>86080</v>
      </c>
      <c r="F310" s="3" t="str">
        <f>VLOOKUP(E310,Sheet5!$A:$C,3,0)</f>
        <v>Co-op</v>
      </c>
      <c r="G310" s="5" t="s">
        <v>77</v>
      </c>
      <c r="H310" s="3" t="e">
        <f>VLOOKUP(E310,#REF!,1,0)</f>
        <v>#REF!</v>
      </c>
      <c r="I310" s="3" t="s">
        <v>36</v>
      </c>
      <c r="J310" s="3" t="s">
        <v>78</v>
      </c>
      <c r="K310" s="6" t="e">
        <f>CONCATENATE(H310,I310,G310,I310,OFFER!#REF!,I310,OFFER!#REF!,I310,IMAGEURL!$B$8)</f>
        <v>#REF!</v>
      </c>
      <c r="L310" s="3" t="e">
        <f>OFFER!#REF!</f>
        <v>#REF!</v>
      </c>
      <c r="M310" s="7" t="e">
        <f>VLOOKUP(E310,#REF!,5,0)</f>
        <v>#REF!</v>
      </c>
      <c r="N310" s="7" t="str">
        <f>IMAGEURL!$C$8</f>
        <v>Crystal_White</v>
      </c>
      <c r="O310" s="3"/>
      <c r="P310" s="3"/>
      <c r="Q310" s="3" t="e">
        <f>OFFER!#REF!</f>
        <v>#REF!</v>
      </c>
      <c r="R310" s="3"/>
      <c r="S310" s="3"/>
      <c r="T310" s="3" t="e">
        <f>OFFER!#REF!</f>
        <v>#REF!</v>
      </c>
      <c r="U310" s="3" t="s">
        <v>82</v>
      </c>
      <c r="V310" s="3" t="e">
        <f>OFFER!#REF!</f>
        <v>#REF!</v>
      </c>
      <c r="W310" s="3" t="s">
        <v>83</v>
      </c>
      <c r="X310" s="3"/>
      <c r="Y310" s="3"/>
      <c r="Z310" s="3"/>
      <c r="AA310" s="3"/>
      <c r="AB310" s="3"/>
      <c r="AC310" s="3"/>
      <c r="AD310" s="3"/>
      <c r="AE310" s="3"/>
      <c r="AF310" s="3"/>
      <c r="AG310" s="3"/>
      <c r="AH310" s="3"/>
      <c r="AI310" s="3"/>
      <c r="AJ310" s="3"/>
      <c r="AK310" s="3"/>
      <c r="AL310" s="3"/>
      <c r="AM310" s="3"/>
      <c r="AN310" s="3"/>
      <c r="AO310" s="3"/>
      <c r="AP310" s="3"/>
      <c r="AQ310" s="3"/>
      <c r="AR310" s="3" t="e">
        <f>OFFER!#REF!</f>
        <v>#REF!</v>
      </c>
      <c r="AS310" s="3" t="e">
        <f>OFFER!#REF!</f>
        <v>#REF!</v>
      </c>
      <c r="AT310" s="3"/>
    </row>
    <row r="311" spans="1:46" ht="15.75" customHeight="1" x14ac:dyDescent="0.2">
      <c r="A311" s="3">
        <v>55580</v>
      </c>
      <c r="B311" s="3" t="s">
        <v>111</v>
      </c>
      <c r="C311" s="3" t="s">
        <v>112</v>
      </c>
      <c r="D311" s="3" t="s">
        <v>113</v>
      </c>
      <c r="E311" s="3">
        <v>55580</v>
      </c>
      <c r="F311" s="3" t="str">
        <f>VLOOKUP(E311,Sheet5!$A:$C,3,0)</f>
        <v>San Francisco-Oak-San Jose</v>
      </c>
      <c r="G311" s="3" t="s">
        <v>114</v>
      </c>
      <c r="H311" s="3" t="e">
        <f>VLOOKUP(E311,#REF!,1,0)</f>
        <v>#REF!</v>
      </c>
      <c r="I311" s="3" t="s">
        <v>36</v>
      </c>
      <c r="J311" s="3"/>
      <c r="K311" s="3" t="e">
        <f>CONCATENATE(H311,I311,G311,I311,OFFER!#REF!,I311,OFFER!#REF!,I311,IMAGEURL!$B$9)</f>
        <v>#REF!</v>
      </c>
      <c r="L311" s="3"/>
      <c r="M311" s="3"/>
      <c r="N311" s="7" t="str">
        <f>IMAGEURL!$C$9</f>
        <v>Onyx_Black</v>
      </c>
      <c r="O311" s="3"/>
      <c r="P311" s="3"/>
      <c r="Q311" s="3" t="e">
        <f>OFFER!#REF!</f>
        <v>#REF!</v>
      </c>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row>
    <row r="312" spans="1:46" ht="15.75" customHeight="1" x14ac:dyDescent="0.2">
      <c r="A312" s="3">
        <v>55550</v>
      </c>
      <c r="B312" s="3" t="s">
        <v>115</v>
      </c>
      <c r="C312" s="3" t="s">
        <v>112</v>
      </c>
      <c r="D312" s="3" t="s">
        <v>113</v>
      </c>
      <c r="E312" s="3">
        <v>55550</v>
      </c>
      <c r="F312" s="3" t="str">
        <f>VLOOKUP(E312,Sheet5!$A:$C,3,0)</f>
        <v>San Francisco-Oak-San Jose</v>
      </c>
      <c r="G312" s="3" t="s">
        <v>114</v>
      </c>
      <c r="H312" s="3" t="e">
        <f>VLOOKUP(E312,#REF!,1,0)</f>
        <v>#REF!</v>
      </c>
      <c r="I312" s="3" t="s">
        <v>36</v>
      </c>
      <c r="J312" s="3"/>
      <c r="K312" s="3" t="e">
        <f>CONCATENATE(H312,I312,G312,I312,OFFER!#REF!,I312,OFFER!#REF!,I312,IMAGEURL!$B$9)</f>
        <v>#REF!</v>
      </c>
      <c r="L312" s="3"/>
      <c r="M312" s="3"/>
      <c r="N312" s="7" t="str">
        <f>IMAGEURL!$C$9</f>
        <v>Onyx_Black</v>
      </c>
      <c r="O312" s="3"/>
      <c r="P312" s="3"/>
      <c r="Q312" s="3" t="e">
        <f>OFFER!#REF!</f>
        <v>#REF!</v>
      </c>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row>
    <row r="313" spans="1:46" ht="15.75" customHeight="1" x14ac:dyDescent="0.2">
      <c r="A313" s="3">
        <v>55520</v>
      </c>
      <c r="B313" s="3" t="s">
        <v>116</v>
      </c>
      <c r="C313" s="3" t="s">
        <v>112</v>
      </c>
      <c r="D313" s="3" t="s">
        <v>113</v>
      </c>
      <c r="E313" s="3">
        <v>55520</v>
      </c>
      <c r="F313" s="3" t="str">
        <f>VLOOKUP(E313,Sheet5!$A:$C,3,0)</f>
        <v>San Francisco-Oak-San Jose</v>
      </c>
      <c r="G313" s="3" t="s">
        <v>114</v>
      </c>
      <c r="H313" s="3" t="e">
        <f>VLOOKUP(E313,#REF!,1,0)</f>
        <v>#REF!</v>
      </c>
      <c r="I313" s="3" t="s">
        <v>36</v>
      </c>
      <c r="J313" s="3"/>
      <c r="K313" s="3" t="e">
        <f>CONCATENATE(H313,I313,G313,I313,OFFER!#REF!,I313,OFFER!#REF!,I313,IMAGEURL!$B$9)</f>
        <v>#REF!</v>
      </c>
      <c r="L313" s="3"/>
      <c r="M313" s="3"/>
      <c r="N313" s="7" t="str">
        <f>IMAGEURL!$C$9</f>
        <v>Onyx_Black</v>
      </c>
      <c r="O313" s="3"/>
      <c r="P313" s="3"/>
      <c r="Q313" s="3" t="e">
        <f>OFFER!#REF!</f>
        <v>#REF!</v>
      </c>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row>
    <row r="314" spans="1:46" ht="15.75" customHeight="1" x14ac:dyDescent="0.2">
      <c r="A314" s="3">
        <v>54900</v>
      </c>
      <c r="B314" s="3" t="s">
        <v>117</v>
      </c>
      <c r="C314" s="3" t="s">
        <v>112</v>
      </c>
      <c r="D314" s="3" t="s">
        <v>113</v>
      </c>
      <c r="E314" s="3">
        <v>54900</v>
      </c>
      <c r="F314" s="3" t="str">
        <f>VLOOKUP(E314,Sheet5!$A:$C,3,0)</f>
        <v>San Francisco-Oak-San Jose</v>
      </c>
      <c r="G314" s="3" t="s">
        <v>114</v>
      </c>
      <c r="H314" s="3" t="e">
        <f>VLOOKUP(E314,#REF!,1,0)</f>
        <v>#REF!</v>
      </c>
      <c r="I314" s="3" t="s">
        <v>36</v>
      </c>
      <c r="J314" s="3"/>
      <c r="K314" s="3" t="e">
        <f>CONCATENATE(H314,I314,G314,I314,OFFER!#REF!,I314,OFFER!#REF!,I314,IMAGEURL!$B$9)</f>
        <v>#REF!</v>
      </c>
      <c r="L314" s="3"/>
      <c r="M314" s="3"/>
      <c r="N314" s="7" t="str">
        <f>IMAGEURL!$C$9</f>
        <v>Onyx_Black</v>
      </c>
      <c r="O314" s="3"/>
      <c r="P314" s="3"/>
      <c r="Q314" s="3" t="e">
        <f>OFFER!#REF!</f>
        <v>#REF!</v>
      </c>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row>
    <row r="315" spans="1:46" ht="15.75" customHeight="1" x14ac:dyDescent="0.2">
      <c r="A315" s="3">
        <v>54820</v>
      </c>
      <c r="B315" s="3" t="s">
        <v>118</v>
      </c>
      <c r="C315" s="3" t="s">
        <v>112</v>
      </c>
      <c r="D315" s="3" t="s">
        <v>113</v>
      </c>
      <c r="E315" s="3">
        <v>54820</v>
      </c>
      <c r="F315" s="3" t="str">
        <f>VLOOKUP(E315,Sheet5!$A:$C,3,0)</f>
        <v>San Francisco-Oak-San Jose</v>
      </c>
      <c r="G315" s="3" t="s">
        <v>114</v>
      </c>
      <c r="H315" s="3" t="e">
        <f>VLOOKUP(E315,#REF!,1,0)</f>
        <v>#REF!</v>
      </c>
      <c r="I315" s="3" t="s">
        <v>36</v>
      </c>
      <c r="J315" s="3"/>
      <c r="K315" s="3" t="e">
        <f>CONCATENATE(H315,I315,G315,I315,OFFER!#REF!,I315,OFFER!#REF!,I315,IMAGEURL!$B$9)</f>
        <v>#REF!</v>
      </c>
      <c r="L315" s="3"/>
      <c r="M315" s="3"/>
      <c r="N315" s="7" t="str">
        <f>IMAGEURL!$C$9</f>
        <v>Onyx_Black</v>
      </c>
      <c r="O315" s="3"/>
      <c r="P315" s="3"/>
      <c r="Q315" s="3" t="e">
        <f>OFFER!#REF!</f>
        <v>#REF!</v>
      </c>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row>
    <row r="316" spans="1:46" ht="15.75" customHeight="1" x14ac:dyDescent="0.2">
      <c r="A316" s="3">
        <v>54760</v>
      </c>
      <c r="B316" s="3" t="s">
        <v>119</v>
      </c>
      <c r="C316" s="3" t="s">
        <v>112</v>
      </c>
      <c r="D316" s="3" t="s">
        <v>113</v>
      </c>
      <c r="E316" s="3">
        <v>54760</v>
      </c>
      <c r="F316" s="3" t="str">
        <f>VLOOKUP(E316,Sheet5!$A:$C,3,0)</f>
        <v>San Francisco-Oak-San Jose</v>
      </c>
      <c r="G316" s="3" t="s">
        <v>114</v>
      </c>
      <c r="H316" s="3" t="e">
        <f>VLOOKUP(E316,#REF!,1,0)</f>
        <v>#REF!</v>
      </c>
      <c r="I316" s="3" t="s">
        <v>36</v>
      </c>
      <c r="J316" s="3"/>
      <c r="K316" s="3" t="e">
        <f>CONCATENATE(H316,I316,G316,I316,OFFER!#REF!,I316,OFFER!#REF!,I316,IMAGEURL!$B$9)</f>
        <v>#REF!</v>
      </c>
      <c r="L316" s="3"/>
      <c r="M316" s="3"/>
      <c r="N316" s="7" t="str">
        <f>IMAGEURL!$C$9</f>
        <v>Onyx_Black</v>
      </c>
      <c r="O316" s="3"/>
      <c r="P316" s="3"/>
      <c r="Q316" s="3" t="e">
        <f>OFFER!#REF!</f>
        <v>#REF!</v>
      </c>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row>
    <row r="317" spans="1:46" ht="15.75" customHeight="1" x14ac:dyDescent="0.2">
      <c r="A317" s="3">
        <v>54640</v>
      </c>
      <c r="B317" s="3" t="s">
        <v>120</v>
      </c>
      <c r="C317" s="3" t="s">
        <v>112</v>
      </c>
      <c r="D317" s="3" t="s">
        <v>113</v>
      </c>
      <c r="E317" s="3">
        <v>54640</v>
      </c>
      <c r="F317" s="3" t="str">
        <f>VLOOKUP(E317,Sheet5!$A:$C,3,0)</f>
        <v>San Francisco-Oak-San Jose</v>
      </c>
      <c r="G317" s="3" t="s">
        <v>114</v>
      </c>
      <c r="H317" s="3" t="e">
        <f>VLOOKUP(E317,#REF!,1,0)</f>
        <v>#REF!</v>
      </c>
      <c r="I317" s="3" t="s">
        <v>36</v>
      </c>
      <c r="J317" s="3"/>
      <c r="K317" s="3" t="e">
        <f>CONCATENATE(H317,I317,G317,I317,OFFER!#REF!,I317,OFFER!#REF!,I317,IMAGEURL!$B$9)</f>
        <v>#REF!</v>
      </c>
      <c r="L317" s="3"/>
      <c r="M317" s="3"/>
      <c r="N317" s="7" t="str">
        <f>IMAGEURL!$C$9</f>
        <v>Onyx_Black</v>
      </c>
      <c r="O317" s="3"/>
      <c r="P317" s="3"/>
      <c r="Q317" s="3" t="e">
        <f>OFFER!#REF!</f>
        <v>#REF!</v>
      </c>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row>
    <row r="318" spans="1:46" ht="15.75" customHeight="1" x14ac:dyDescent="0.2">
      <c r="A318" s="3">
        <v>54240</v>
      </c>
      <c r="B318" s="3" t="s">
        <v>121</v>
      </c>
      <c r="C318" s="3" t="s">
        <v>112</v>
      </c>
      <c r="D318" s="3" t="s">
        <v>113</v>
      </c>
      <c r="E318" s="3">
        <v>54240</v>
      </c>
      <c r="F318" s="3" t="str">
        <f>VLOOKUP(E318,Sheet5!$A:$C,3,0)</f>
        <v>San Francisco-Oak-San Jose</v>
      </c>
      <c r="G318" s="3" t="s">
        <v>114</v>
      </c>
      <c r="H318" s="3" t="e">
        <f>VLOOKUP(E318,#REF!,1,0)</f>
        <v>#REF!</v>
      </c>
      <c r="I318" s="3" t="s">
        <v>36</v>
      </c>
      <c r="J318" s="3"/>
      <c r="K318" s="3" t="e">
        <f>CONCATENATE(H318,I318,G318,I318,OFFER!#REF!,I318,OFFER!#REF!,I318,IMAGEURL!$B$9)</f>
        <v>#REF!</v>
      </c>
      <c r="L318" s="3"/>
      <c r="M318" s="3"/>
      <c r="N318" s="7" t="str">
        <f>IMAGEURL!$C$9</f>
        <v>Onyx_Black</v>
      </c>
      <c r="O318" s="3"/>
      <c r="P318" s="3"/>
      <c r="Q318" s="3" t="e">
        <f>OFFER!#REF!</f>
        <v>#REF!</v>
      </c>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row>
    <row r="319" spans="1:46" ht="15.75" customHeight="1" x14ac:dyDescent="0.2">
      <c r="A319" s="3">
        <v>52660</v>
      </c>
      <c r="B319" s="3" t="s">
        <v>122</v>
      </c>
      <c r="C319" s="3" t="s">
        <v>112</v>
      </c>
      <c r="D319" s="3" t="s">
        <v>123</v>
      </c>
      <c r="E319" s="3">
        <v>52660</v>
      </c>
      <c r="F319" s="3" t="str">
        <f>VLOOKUP(E319,Sheet5!$A:$C,3,0)</f>
        <v>Co-op</v>
      </c>
      <c r="G319" s="3" t="s">
        <v>114</v>
      </c>
      <c r="H319" s="3" t="e">
        <f>VLOOKUP(E319,#REF!,1,0)</f>
        <v>#REF!</v>
      </c>
      <c r="I319" s="3" t="s">
        <v>36</v>
      </c>
      <c r="J319" s="3"/>
      <c r="K319" s="3" t="e">
        <f>CONCATENATE(H319,I319,G319,I319,OFFER!#REF!,I319,OFFER!#REF!,I319,IMAGEURL!$B$9)</f>
        <v>#REF!</v>
      </c>
      <c r="L319" s="3"/>
      <c r="M319" s="3"/>
      <c r="N319" s="7" t="str">
        <f>IMAGEURL!$C$9</f>
        <v>Onyx_Black</v>
      </c>
      <c r="O319" s="3"/>
      <c r="P319" s="3"/>
      <c r="Q319" s="3" t="e">
        <f>OFFER!#REF!</f>
        <v>#REF!</v>
      </c>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row>
    <row r="320" spans="1:46" ht="15.75" customHeight="1" x14ac:dyDescent="0.2">
      <c r="A320" s="3">
        <v>51190</v>
      </c>
      <c r="B320" s="3" t="s">
        <v>124</v>
      </c>
      <c r="C320" s="3" t="s">
        <v>112</v>
      </c>
      <c r="D320" s="3" t="s">
        <v>123</v>
      </c>
      <c r="E320" s="3">
        <v>51190</v>
      </c>
      <c r="F320" s="3" t="str">
        <f>VLOOKUP(E320,Sheet5!$A:$C,3,0)</f>
        <v>Los Angeles</v>
      </c>
      <c r="G320" s="3" t="s">
        <v>114</v>
      </c>
      <c r="H320" s="3" t="e">
        <f>VLOOKUP(E320,#REF!,1,0)</f>
        <v>#REF!</v>
      </c>
      <c r="I320" s="3" t="s">
        <v>36</v>
      </c>
      <c r="J320" s="3"/>
      <c r="K320" s="3" t="e">
        <f>CONCATENATE(H320,I320,G320,I320,OFFER!#REF!,I320,OFFER!#REF!,I320,IMAGEURL!$B$9)</f>
        <v>#REF!</v>
      </c>
      <c r="L320" s="3"/>
      <c r="M320" s="3"/>
      <c r="N320" s="7" t="str">
        <f>IMAGEURL!$C$9</f>
        <v>Onyx_Black</v>
      </c>
      <c r="O320" s="3"/>
      <c r="P320" s="3"/>
      <c r="Q320" s="3" t="e">
        <f>OFFER!#REF!</f>
        <v>#REF!</v>
      </c>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row>
    <row r="321" spans="1:46" ht="15.75" customHeight="1" x14ac:dyDescent="0.2">
      <c r="A321" s="3">
        <v>55580</v>
      </c>
      <c r="B321" s="3" t="s">
        <v>111</v>
      </c>
      <c r="C321" s="3" t="s">
        <v>112</v>
      </c>
      <c r="D321" s="3" t="s">
        <v>113</v>
      </c>
      <c r="E321" s="3">
        <v>55580</v>
      </c>
      <c r="F321" s="3" t="str">
        <f>VLOOKUP(E321,Sheet5!$A:$C,3,0)</f>
        <v>San Francisco-Oak-San Jose</v>
      </c>
      <c r="G321" s="3" t="s">
        <v>114</v>
      </c>
      <c r="H321" s="3" t="e">
        <f>VLOOKUP(E321,#REF!,1,0)</f>
        <v>#REF!</v>
      </c>
      <c r="I321" s="3" t="s">
        <v>36</v>
      </c>
      <c r="J321" s="3"/>
      <c r="K321" s="3" t="e">
        <f>CONCATENATE(H321,I321,G321,I321,OFFER!#REF!,I321,OFFER!#REF!,I321,IMAGEURL!$B$9)</f>
        <v>#REF!</v>
      </c>
      <c r="L321" s="3"/>
      <c r="M321" s="3"/>
      <c r="N321" s="7" t="str">
        <f>IMAGEURL!$C$9</f>
        <v>Onyx_Black</v>
      </c>
      <c r="O321" s="3"/>
      <c r="P321" s="3"/>
      <c r="Q321" s="3" t="e">
        <f>OFFER!#REF!</f>
        <v>#REF!</v>
      </c>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row>
    <row r="322" spans="1:46" ht="15.75" customHeight="1" x14ac:dyDescent="0.2">
      <c r="A322" s="3">
        <v>55550</v>
      </c>
      <c r="B322" s="3" t="s">
        <v>115</v>
      </c>
      <c r="C322" s="3" t="s">
        <v>112</v>
      </c>
      <c r="D322" s="3" t="s">
        <v>113</v>
      </c>
      <c r="E322" s="3">
        <v>55550</v>
      </c>
      <c r="F322" s="3" t="str">
        <f>VLOOKUP(E322,Sheet5!$A:$C,3,0)</f>
        <v>San Francisco-Oak-San Jose</v>
      </c>
      <c r="G322" s="3" t="s">
        <v>114</v>
      </c>
      <c r="H322" s="3" t="e">
        <f>VLOOKUP(E322,#REF!,1,0)</f>
        <v>#REF!</v>
      </c>
      <c r="I322" s="3" t="s">
        <v>36</v>
      </c>
      <c r="J322" s="3"/>
      <c r="K322" s="3" t="e">
        <f>CONCATENATE(H322,I322,G322,I322,OFFER!#REF!,I322,OFFER!#REF!,I322,IMAGEURL!$B$9)</f>
        <v>#REF!</v>
      </c>
      <c r="L322" s="3"/>
      <c r="M322" s="3"/>
      <c r="N322" s="7" t="str">
        <f>IMAGEURL!$C$9</f>
        <v>Onyx_Black</v>
      </c>
      <c r="O322" s="3"/>
      <c r="P322" s="3"/>
      <c r="Q322" s="3" t="e">
        <f>OFFER!#REF!</f>
        <v>#REF!</v>
      </c>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row>
    <row r="323" spans="1:46" ht="15.75" customHeight="1" x14ac:dyDescent="0.2">
      <c r="A323" s="3">
        <v>55520</v>
      </c>
      <c r="B323" s="3" t="s">
        <v>116</v>
      </c>
      <c r="C323" s="3" t="s">
        <v>112</v>
      </c>
      <c r="D323" s="3" t="s">
        <v>113</v>
      </c>
      <c r="E323" s="3">
        <v>55520</v>
      </c>
      <c r="F323" s="3" t="str">
        <f>VLOOKUP(E323,Sheet5!$A:$C,3,0)</f>
        <v>San Francisco-Oak-San Jose</v>
      </c>
      <c r="G323" s="3" t="s">
        <v>114</v>
      </c>
      <c r="H323" s="3" t="e">
        <f>VLOOKUP(E323,#REF!,1,0)</f>
        <v>#REF!</v>
      </c>
      <c r="I323" s="3" t="s">
        <v>36</v>
      </c>
      <c r="J323" s="3"/>
      <c r="K323" s="3" t="e">
        <f>CONCATENATE(H323,I323,G323,I323,OFFER!#REF!,I323,OFFER!#REF!,I323,IMAGEURL!$B$9)</f>
        <v>#REF!</v>
      </c>
      <c r="L323" s="3"/>
      <c r="M323" s="3"/>
      <c r="N323" s="7" t="str">
        <f>IMAGEURL!$C$9</f>
        <v>Onyx_Black</v>
      </c>
      <c r="O323" s="3"/>
      <c r="P323" s="3"/>
      <c r="Q323" s="3" t="e">
        <f>OFFER!#REF!</f>
        <v>#REF!</v>
      </c>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row>
    <row r="324" spans="1:46" ht="15.75" customHeight="1" x14ac:dyDescent="0.2">
      <c r="A324" s="3">
        <v>54900</v>
      </c>
      <c r="B324" s="3" t="s">
        <v>117</v>
      </c>
      <c r="C324" s="3" t="s">
        <v>112</v>
      </c>
      <c r="D324" s="3" t="s">
        <v>113</v>
      </c>
      <c r="E324" s="3">
        <v>54900</v>
      </c>
      <c r="F324" s="3" t="str">
        <f>VLOOKUP(E324,Sheet5!$A:$C,3,0)</f>
        <v>San Francisco-Oak-San Jose</v>
      </c>
      <c r="G324" s="3" t="s">
        <v>114</v>
      </c>
      <c r="H324" s="3" t="e">
        <f>VLOOKUP(E324,#REF!,1,0)</f>
        <v>#REF!</v>
      </c>
      <c r="I324" s="3" t="s">
        <v>36</v>
      </c>
      <c r="J324" s="3"/>
      <c r="K324" s="3" t="e">
        <f>CONCATENATE(H324,I324,G324,I324,OFFER!#REF!,I324,OFFER!#REF!,I324,IMAGEURL!$B$9)</f>
        <v>#REF!</v>
      </c>
      <c r="L324" s="3"/>
      <c r="M324" s="3"/>
      <c r="N324" s="7" t="str">
        <f>IMAGEURL!$C$9</f>
        <v>Onyx_Black</v>
      </c>
      <c r="O324" s="3"/>
      <c r="P324" s="3"/>
      <c r="Q324" s="3" t="e">
        <f>OFFER!#REF!</f>
        <v>#REF!</v>
      </c>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row>
    <row r="325" spans="1:46" ht="15.75" customHeight="1" x14ac:dyDescent="0.2">
      <c r="A325" s="3">
        <v>54820</v>
      </c>
      <c r="B325" s="3" t="s">
        <v>118</v>
      </c>
      <c r="C325" s="3" t="s">
        <v>112</v>
      </c>
      <c r="D325" s="3" t="s">
        <v>113</v>
      </c>
      <c r="E325" s="3">
        <v>54820</v>
      </c>
      <c r="F325" s="3" t="str">
        <f>VLOOKUP(E325,Sheet5!$A:$C,3,0)</f>
        <v>San Francisco-Oak-San Jose</v>
      </c>
      <c r="G325" s="3" t="s">
        <v>114</v>
      </c>
      <c r="H325" s="3" t="e">
        <f>VLOOKUP(E325,#REF!,1,0)</f>
        <v>#REF!</v>
      </c>
      <c r="I325" s="3" t="s">
        <v>36</v>
      </c>
      <c r="J325" s="3"/>
      <c r="K325" s="3" t="e">
        <f>CONCATENATE(H325,I325,G325,I325,OFFER!#REF!,I325,OFFER!#REF!,I325,IMAGEURL!$B$9)</f>
        <v>#REF!</v>
      </c>
      <c r="L325" s="3"/>
      <c r="M325" s="3"/>
      <c r="N325" s="7" t="str">
        <f>IMAGEURL!$C$9</f>
        <v>Onyx_Black</v>
      </c>
      <c r="O325" s="3"/>
      <c r="P325" s="3"/>
      <c r="Q325" s="3" t="e">
        <f>OFFER!#REF!</f>
        <v>#REF!</v>
      </c>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row>
    <row r="326" spans="1:46" ht="15.75" customHeight="1" x14ac:dyDescent="0.2">
      <c r="A326" s="3">
        <v>54760</v>
      </c>
      <c r="B326" s="3" t="s">
        <v>119</v>
      </c>
      <c r="C326" s="3" t="s">
        <v>112</v>
      </c>
      <c r="D326" s="3" t="s">
        <v>113</v>
      </c>
      <c r="E326" s="3">
        <v>54760</v>
      </c>
      <c r="F326" s="3" t="str">
        <f>VLOOKUP(E326,Sheet5!$A:$C,3,0)</f>
        <v>San Francisco-Oak-San Jose</v>
      </c>
      <c r="G326" s="3" t="s">
        <v>114</v>
      </c>
      <c r="H326" s="3" t="e">
        <f>VLOOKUP(E326,#REF!,1,0)</f>
        <v>#REF!</v>
      </c>
      <c r="I326" s="3" t="s">
        <v>36</v>
      </c>
      <c r="J326" s="3"/>
      <c r="K326" s="3" t="e">
        <f>CONCATENATE(H326,I326,G326,I326,OFFER!#REF!,I326,OFFER!#REF!,I326,IMAGEURL!$B$9)</f>
        <v>#REF!</v>
      </c>
      <c r="L326" s="3"/>
      <c r="M326" s="3"/>
      <c r="N326" s="7" t="str">
        <f>IMAGEURL!$C$9</f>
        <v>Onyx_Black</v>
      </c>
      <c r="O326" s="3"/>
      <c r="P326" s="3"/>
      <c r="Q326" s="3" t="e">
        <f>OFFER!#REF!</f>
        <v>#REF!</v>
      </c>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row>
    <row r="327" spans="1:46" ht="15.75" customHeight="1" x14ac:dyDescent="0.2">
      <c r="A327" s="3">
        <v>54640</v>
      </c>
      <c r="B327" s="3" t="s">
        <v>120</v>
      </c>
      <c r="C327" s="3" t="s">
        <v>112</v>
      </c>
      <c r="D327" s="3" t="s">
        <v>113</v>
      </c>
      <c r="E327" s="3">
        <v>54640</v>
      </c>
      <c r="F327" s="3" t="str">
        <f>VLOOKUP(E327,Sheet5!$A:$C,3,0)</f>
        <v>San Francisco-Oak-San Jose</v>
      </c>
      <c r="G327" s="3" t="s">
        <v>114</v>
      </c>
      <c r="H327" s="3" t="e">
        <f>VLOOKUP(E327,#REF!,1,0)</f>
        <v>#REF!</v>
      </c>
      <c r="I327" s="3" t="s">
        <v>36</v>
      </c>
      <c r="J327" s="3"/>
      <c r="K327" s="3" t="e">
        <f>CONCATENATE(H327,I327,G327,I327,OFFER!#REF!,I327,OFFER!#REF!,I327,IMAGEURL!$B$9)</f>
        <v>#REF!</v>
      </c>
      <c r="L327" s="3"/>
      <c r="M327" s="3"/>
      <c r="N327" s="7" t="str">
        <f>IMAGEURL!$C$9</f>
        <v>Onyx_Black</v>
      </c>
      <c r="O327" s="3"/>
      <c r="P327" s="3"/>
      <c r="Q327" s="3" t="e">
        <f>OFFER!#REF!</f>
        <v>#REF!</v>
      </c>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row>
    <row r="328" spans="1:46" ht="15.75" customHeight="1" x14ac:dyDescent="0.2">
      <c r="A328" s="3">
        <v>54240</v>
      </c>
      <c r="B328" s="3" t="s">
        <v>121</v>
      </c>
      <c r="C328" s="3" t="s">
        <v>112</v>
      </c>
      <c r="D328" s="3" t="s">
        <v>113</v>
      </c>
      <c r="E328" s="3">
        <v>54240</v>
      </c>
      <c r="F328" s="3" t="str">
        <f>VLOOKUP(E328,Sheet5!$A:$C,3,0)</f>
        <v>San Francisco-Oak-San Jose</v>
      </c>
      <c r="G328" s="3" t="s">
        <v>114</v>
      </c>
      <c r="H328" s="3" t="e">
        <f>VLOOKUP(E328,#REF!,1,0)</f>
        <v>#REF!</v>
      </c>
      <c r="I328" s="3" t="s">
        <v>36</v>
      </c>
      <c r="J328" s="3"/>
      <c r="K328" s="3" t="e">
        <f>CONCATENATE(H328,I328,G328,I328,OFFER!#REF!,I328,OFFER!#REF!,I328,IMAGEURL!$B$9)</f>
        <v>#REF!</v>
      </c>
      <c r="L328" s="3"/>
      <c r="M328" s="3"/>
      <c r="N328" s="7" t="str">
        <f>IMAGEURL!$C$9</f>
        <v>Onyx_Black</v>
      </c>
      <c r="O328" s="3"/>
      <c r="P328" s="3"/>
      <c r="Q328" s="3" t="e">
        <f>OFFER!#REF!</f>
        <v>#REF!</v>
      </c>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row>
    <row r="329" spans="1:46" ht="15.75" customHeight="1" x14ac:dyDescent="0.2">
      <c r="A329" s="3">
        <v>52660</v>
      </c>
      <c r="B329" s="3" t="s">
        <v>122</v>
      </c>
      <c r="C329" s="3" t="s">
        <v>112</v>
      </c>
      <c r="D329" s="3" t="s">
        <v>123</v>
      </c>
      <c r="E329" s="3">
        <v>52660</v>
      </c>
      <c r="F329" s="3" t="str">
        <f>VLOOKUP(E329,Sheet5!$A:$C,3,0)</f>
        <v>Co-op</v>
      </c>
      <c r="G329" s="3" t="s">
        <v>114</v>
      </c>
      <c r="H329" s="3" t="e">
        <f>VLOOKUP(E329,#REF!,1,0)</f>
        <v>#REF!</v>
      </c>
      <c r="I329" s="3" t="s">
        <v>36</v>
      </c>
      <c r="J329" s="3"/>
      <c r="K329" s="3" t="e">
        <f>CONCATENATE(H329,I329,G329,I329,OFFER!#REF!,I329,OFFER!#REF!,I329,IMAGEURL!$B$9)</f>
        <v>#REF!</v>
      </c>
      <c r="L329" s="3"/>
      <c r="M329" s="3"/>
      <c r="N329" s="7" t="str">
        <f>IMAGEURL!$C$9</f>
        <v>Onyx_Black</v>
      </c>
      <c r="O329" s="3"/>
      <c r="P329" s="3"/>
      <c r="Q329" s="3" t="e">
        <f>OFFER!#REF!</f>
        <v>#REF!</v>
      </c>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row>
    <row r="330" spans="1:46" ht="15.75" customHeight="1" x14ac:dyDescent="0.2">
      <c r="A330" s="3">
        <v>51190</v>
      </c>
      <c r="B330" s="3" t="s">
        <v>124</v>
      </c>
      <c r="C330" s="3" t="s">
        <v>112</v>
      </c>
      <c r="D330" s="3" t="s">
        <v>123</v>
      </c>
      <c r="E330" s="3">
        <v>51190</v>
      </c>
      <c r="F330" s="3" t="str">
        <f>VLOOKUP(E330,Sheet5!$A:$C,3,0)</f>
        <v>Los Angeles</v>
      </c>
      <c r="G330" s="3" t="s">
        <v>114</v>
      </c>
      <c r="H330" s="3" t="e">
        <f>VLOOKUP(E330,#REF!,1,0)</f>
        <v>#REF!</v>
      </c>
      <c r="I330" s="3" t="s">
        <v>36</v>
      </c>
      <c r="J330" s="3"/>
      <c r="K330" s="3" t="e">
        <f>CONCATENATE(H330,I330,G330,I330,OFFER!#REF!,I330,OFFER!#REF!,I330,IMAGEURL!$B$9)</f>
        <v>#REF!</v>
      </c>
      <c r="L330" s="3"/>
      <c r="M330" s="3"/>
      <c r="N330" s="7" t="str">
        <f>IMAGEURL!$C$9</f>
        <v>Onyx_Black</v>
      </c>
      <c r="O330" s="3"/>
      <c r="P330" s="3"/>
      <c r="Q330" s="3" t="e">
        <f>OFFER!#REF!</f>
        <v>#REF!</v>
      </c>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row>
    <row r="331" spans="1:46" ht="15.75" customHeight="1" x14ac:dyDescent="0.2">
      <c r="A331" s="3">
        <v>55580</v>
      </c>
      <c r="B331" s="3" t="s">
        <v>111</v>
      </c>
      <c r="C331" s="3" t="s">
        <v>112</v>
      </c>
      <c r="D331" s="3" t="s">
        <v>113</v>
      </c>
      <c r="E331" s="3">
        <v>55580</v>
      </c>
      <c r="F331" s="3" t="str">
        <f>VLOOKUP(E331,Sheet5!$A:$C,3,0)</f>
        <v>San Francisco-Oak-San Jose</v>
      </c>
      <c r="G331" s="3" t="s">
        <v>114</v>
      </c>
      <c r="H331" s="3" t="e">
        <f>VLOOKUP(E331,#REF!,1,0)</f>
        <v>#REF!</v>
      </c>
      <c r="I331" s="3" t="s">
        <v>36</v>
      </c>
      <c r="J331" s="3"/>
      <c r="K331" s="3" t="e">
        <f>CONCATENATE(H331,I331,G331,I331,OFFER!#REF!,I331,OFFER!#REF!,I331,IMAGEURL!$B$10)</f>
        <v>#REF!</v>
      </c>
      <c r="L331" s="3"/>
      <c r="M331" s="3"/>
      <c r="N331" s="7" t="str">
        <f>IMAGEURL!$C$10</f>
        <v>Denim_Blue</v>
      </c>
      <c r="O331" s="3"/>
      <c r="P331" s="3"/>
      <c r="Q331" s="3" t="e">
        <f>OFFER!#REF!</f>
        <v>#REF!</v>
      </c>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row>
    <row r="332" spans="1:46" ht="15.75" customHeight="1" x14ac:dyDescent="0.2">
      <c r="A332" s="3">
        <v>55550</v>
      </c>
      <c r="B332" s="3" t="s">
        <v>115</v>
      </c>
      <c r="C332" s="3" t="s">
        <v>112</v>
      </c>
      <c r="D332" s="3" t="s">
        <v>113</v>
      </c>
      <c r="E332" s="3">
        <v>55550</v>
      </c>
      <c r="F332" s="3" t="str">
        <f>VLOOKUP(E332,Sheet5!$A:$C,3,0)</f>
        <v>San Francisco-Oak-San Jose</v>
      </c>
      <c r="G332" s="3" t="s">
        <v>114</v>
      </c>
      <c r="H332" s="3" t="e">
        <f>VLOOKUP(E332,#REF!,1,0)</f>
        <v>#REF!</v>
      </c>
      <c r="I332" s="3" t="s">
        <v>36</v>
      </c>
      <c r="J332" s="3"/>
      <c r="K332" s="3" t="e">
        <f>CONCATENATE(H332,I332,G332,I332,OFFER!#REF!,I332,OFFER!#REF!,I332,IMAGEURL!$B$10)</f>
        <v>#REF!</v>
      </c>
      <c r="L332" s="3"/>
      <c r="M332" s="3"/>
      <c r="N332" s="7" t="str">
        <f>IMAGEURL!$C$10</f>
        <v>Denim_Blue</v>
      </c>
      <c r="O332" s="3"/>
      <c r="P332" s="3"/>
      <c r="Q332" s="3" t="e">
        <f>OFFER!#REF!</f>
        <v>#REF!</v>
      </c>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row>
    <row r="333" spans="1:46" ht="15.75" customHeight="1" x14ac:dyDescent="0.2">
      <c r="A333" s="3">
        <v>55520</v>
      </c>
      <c r="B333" s="3" t="s">
        <v>116</v>
      </c>
      <c r="C333" s="3" t="s">
        <v>112</v>
      </c>
      <c r="D333" s="3" t="s">
        <v>113</v>
      </c>
      <c r="E333" s="3">
        <v>55520</v>
      </c>
      <c r="F333" s="3" t="str">
        <f>VLOOKUP(E333,Sheet5!$A:$C,3,0)</f>
        <v>San Francisco-Oak-San Jose</v>
      </c>
      <c r="G333" s="3" t="s">
        <v>114</v>
      </c>
      <c r="H333" s="3" t="e">
        <f>VLOOKUP(E333,#REF!,1,0)</f>
        <v>#REF!</v>
      </c>
      <c r="I333" s="3" t="s">
        <v>36</v>
      </c>
      <c r="J333" s="3"/>
      <c r="K333" s="3" t="e">
        <f>CONCATENATE(H333,I333,G333,I333,OFFER!#REF!,I333,OFFER!#REF!,I333,IMAGEURL!$B$10)</f>
        <v>#REF!</v>
      </c>
      <c r="L333" s="3"/>
      <c r="M333" s="3"/>
      <c r="N333" s="7" t="str">
        <f>IMAGEURL!$C$10</f>
        <v>Denim_Blue</v>
      </c>
      <c r="O333" s="3"/>
      <c r="P333" s="3"/>
      <c r="Q333" s="3" t="e">
        <f>OFFER!#REF!</f>
        <v>#REF!</v>
      </c>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row>
    <row r="334" spans="1:46" ht="15.75" customHeight="1" x14ac:dyDescent="0.2">
      <c r="A334" s="3">
        <v>54900</v>
      </c>
      <c r="B334" s="3" t="s">
        <v>117</v>
      </c>
      <c r="C334" s="3" t="s">
        <v>112</v>
      </c>
      <c r="D334" s="3" t="s">
        <v>113</v>
      </c>
      <c r="E334" s="3">
        <v>54900</v>
      </c>
      <c r="F334" s="3" t="str">
        <f>VLOOKUP(E334,Sheet5!$A:$C,3,0)</f>
        <v>San Francisco-Oak-San Jose</v>
      </c>
      <c r="G334" s="3" t="s">
        <v>114</v>
      </c>
      <c r="H334" s="3" t="e">
        <f>VLOOKUP(E334,#REF!,1,0)</f>
        <v>#REF!</v>
      </c>
      <c r="I334" s="3" t="s">
        <v>36</v>
      </c>
      <c r="J334" s="3"/>
      <c r="K334" s="3" t="e">
        <f>CONCATENATE(H334,I334,G334,I334,OFFER!#REF!,I334,OFFER!#REF!,I334,IMAGEURL!$B$10)</f>
        <v>#REF!</v>
      </c>
      <c r="L334" s="3"/>
      <c r="M334" s="3"/>
      <c r="N334" s="7" t="str">
        <f>IMAGEURL!$C$10</f>
        <v>Denim_Blue</v>
      </c>
      <c r="O334" s="3"/>
      <c r="P334" s="3"/>
      <c r="Q334" s="3" t="e">
        <f>OFFER!#REF!</f>
        <v>#REF!</v>
      </c>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row>
    <row r="335" spans="1:46" ht="15.75" customHeight="1" x14ac:dyDescent="0.2">
      <c r="A335" s="3">
        <v>54820</v>
      </c>
      <c r="B335" s="3" t="s">
        <v>118</v>
      </c>
      <c r="C335" s="3" t="s">
        <v>112</v>
      </c>
      <c r="D335" s="3" t="s">
        <v>113</v>
      </c>
      <c r="E335" s="3">
        <v>54820</v>
      </c>
      <c r="F335" s="3" t="str">
        <f>VLOOKUP(E335,Sheet5!$A:$C,3,0)</f>
        <v>San Francisco-Oak-San Jose</v>
      </c>
      <c r="G335" s="3" t="s">
        <v>114</v>
      </c>
      <c r="H335" s="3" t="e">
        <f>VLOOKUP(E335,#REF!,1,0)</f>
        <v>#REF!</v>
      </c>
      <c r="I335" s="3" t="s">
        <v>36</v>
      </c>
      <c r="J335" s="3"/>
      <c r="K335" s="3" t="e">
        <f>CONCATENATE(H335,I335,G335,I335,OFFER!#REF!,I335,OFFER!#REF!,I335,IMAGEURL!$B$10)</f>
        <v>#REF!</v>
      </c>
      <c r="L335" s="3"/>
      <c r="M335" s="3"/>
      <c r="N335" s="7" t="str">
        <f>IMAGEURL!$C$10</f>
        <v>Denim_Blue</v>
      </c>
      <c r="O335" s="3"/>
      <c r="P335" s="3"/>
      <c r="Q335" s="3" t="e">
        <f>OFFER!#REF!</f>
        <v>#REF!</v>
      </c>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row>
    <row r="336" spans="1:46" ht="15.75" customHeight="1" x14ac:dyDescent="0.2">
      <c r="A336" s="3">
        <v>54760</v>
      </c>
      <c r="B336" s="3" t="s">
        <v>119</v>
      </c>
      <c r="C336" s="3" t="s">
        <v>112</v>
      </c>
      <c r="D336" s="3" t="s">
        <v>113</v>
      </c>
      <c r="E336" s="3">
        <v>54760</v>
      </c>
      <c r="F336" s="3" t="str">
        <f>VLOOKUP(E336,Sheet5!$A:$C,3,0)</f>
        <v>San Francisco-Oak-San Jose</v>
      </c>
      <c r="G336" s="3" t="s">
        <v>114</v>
      </c>
      <c r="H336" s="3" t="e">
        <f>VLOOKUP(E336,#REF!,1,0)</f>
        <v>#REF!</v>
      </c>
      <c r="I336" s="3" t="s">
        <v>36</v>
      </c>
      <c r="J336" s="3"/>
      <c r="K336" s="3" t="e">
        <f>CONCATENATE(H336,I336,G336,I336,OFFER!#REF!,I336,OFFER!#REF!,I336,IMAGEURL!$B$10)</f>
        <v>#REF!</v>
      </c>
      <c r="L336" s="3"/>
      <c r="M336" s="3"/>
      <c r="N336" s="7" t="str">
        <f>IMAGEURL!$C$10</f>
        <v>Denim_Blue</v>
      </c>
      <c r="O336" s="3"/>
      <c r="P336" s="3"/>
      <c r="Q336" s="3" t="e">
        <f>OFFER!#REF!</f>
        <v>#REF!</v>
      </c>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row>
    <row r="337" spans="1:46" ht="15.75" customHeight="1" x14ac:dyDescent="0.2">
      <c r="A337" s="3">
        <v>54640</v>
      </c>
      <c r="B337" s="3" t="s">
        <v>120</v>
      </c>
      <c r="C337" s="3" t="s">
        <v>112</v>
      </c>
      <c r="D337" s="3" t="s">
        <v>113</v>
      </c>
      <c r="E337" s="3">
        <v>54640</v>
      </c>
      <c r="F337" s="3" t="str">
        <f>VLOOKUP(E337,Sheet5!$A:$C,3,0)</f>
        <v>San Francisco-Oak-San Jose</v>
      </c>
      <c r="G337" s="3" t="s">
        <v>114</v>
      </c>
      <c r="H337" s="3" t="e">
        <f>VLOOKUP(E337,#REF!,1,0)</f>
        <v>#REF!</v>
      </c>
      <c r="I337" s="3" t="s">
        <v>36</v>
      </c>
      <c r="J337" s="3"/>
      <c r="K337" s="3" t="e">
        <f>CONCATENATE(H337,I337,G337,I337,OFFER!#REF!,I337,OFFER!#REF!,I337,IMAGEURL!$B$10)</f>
        <v>#REF!</v>
      </c>
      <c r="L337" s="3"/>
      <c r="M337" s="3"/>
      <c r="N337" s="7" t="str">
        <f>IMAGEURL!$C$10</f>
        <v>Denim_Blue</v>
      </c>
      <c r="O337" s="3"/>
      <c r="P337" s="3"/>
      <c r="Q337" s="3" t="e">
        <f>OFFER!#REF!</f>
        <v>#REF!</v>
      </c>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row>
    <row r="338" spans="1:46" ht="15.75" customHeight="1" x14ac:dyDescent="0.2">
      <c r="A338" s="3">
        <v>54240</v>
      </c>
      <c r="B338" s="3" t="s">
        <v>121</v>
      </c>
      <c r="C338" s="3" t="s">
        <v>112</v>
      </c>
      <c r="D338" s="3" t="s">
        <v>113</v>
      </c>
      <c r="E338" s="3">
        <v>54240</v>
      </c>
      <c r="F338" s="3" t="str">
        <f>VLOOKUP(E338,Sheet5!$A:$C,3,0)</f>
        <v>San Francisco-Oak-San Jose</v>
      </c>
      <c r="G338" s="3" t="s">
        <v>114</v>
      </c>
      <c r="H338" s="3" t="e">
        <f>VLOOKUP(E338,#REF!,1,0)</f>
        <v>#REF!</v>
      </c>
      <c r="I338" s="3" t="s">
        <v>36</v>
      </c>
      <c r="J338" s="3"/>
      <c r="K338" s="3" t="e">
        <f>CONCATENATE(H338,I338,G338,I338,OFFER!#REF!,I338,OFFER!#REF!,I338,IMAGEURL!$B$10)</f>
        <v>#REF!</v>
      </c>
      <c r="L338" s="3"/>
      <c r="M338" s="3"/>
      <c r="N338" s="7" t="str">
        <f>IMAGEURL!$C$10</f>
        <v>Denim_Blue</v>
      </c>
      <c r="O338" s="3"/>
      <c r="P338" s="3"/>
      <c r="Q338" s="3" t="e">
        <f>OFFER!#REF!</f>
        <v>#REF!</v>
      </c>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row>
    <row r="339" spans="1:46" ht="15.75" customHeight="1" x14ac:dyDescent="0.2">
      <c r="A339" s="3">
        <v>52660</v>
      </c>
      <c r="B339" s="3" t="s">
        <v>122</v>
      </c>
      <c r="C339" s="3" t="s">
        <v>112</v>
      </c>
      <c r="D339" s="3" t="s">
        <v>123</v>
      </c>
      <c r="E339" s="3">
        <v>52660</v>
      </c>
      <c r="F339" s="3" t="str">
        <f>VLOOKUP(E339,Sheet5!$A:$C,3,0)</f>
        <v>Co-op</v>
      </c>
      <c r="G339" s="3" t="s">
        <v>114</v>
      </c>
      <c r="H339" s="3" t="e">
        <f>VLOOKUP(E339,#REF!,1,0)</f>
        <v>#REF!</v>
      </c>
      <c r="I339" s="3" t="s">
        <v>36</v>
      </c>
      <c r="J339" s="3"/>
      <c r="K339" s="3" t="e">
        <f>CONCATENATE(H339,I339,G339,I339,OFFER!#REF!,I339,OFFER!#REF!,I339,IMAGEURL!$B$10)</f>
        <v>#REF!</v>
      </c>
      <c r="L339" s="3"/>
      <c r="M339" s="3"/>
      <c r="N339" s="7" t="str">
        <f>IMAGEURL!$C$10</f>
        <v>Denim_Blue</v>
      </c>
      <c r="O339" s="3"/>
      <c r="P339" s="3"/>
      <c r="Q339" s="3" t="e">
        <f>OFFER!#REF!</f>
        <v>#REF!</v>
      </c>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row>
    <row r="340" spans="1:46" ht="15.75" customHeight="1" x14ac:dyDescent="0.2">
      <c r="A340" s="3">
        <v>51190</v>
      </c>
      <c r="B340" s="3" t="s">
        <v>124</v>
      </c>
      <c r="C340" s="3" t="s">
        <v>112</v>
      </c>
      <c r="D340" s="3" t="s">
        <v>123</v>
      </c>
      <c r="E340" s="3">
        <v>51190</v>
      </c>
      <c r="F340" s="3" t="str">
        <f>VLOOKUP(E340,Sheet5!$A:$C,3,0)</f>
        <v>Los Angeles</v>
      </c>
      <c r="G340" s="3" t="s">
        <v>114</v>
      </c>
      <c r="H340" s="3" t="e">
        <f>VLOOKUP(E340,#REF!,1,0)</f>
        <v>#REF!</v>
      </c>
      <c r="I340" s="3" t="s">
        <v>36</v>
      </c>
      <c r="J340" s="3"/>
      <c r="K340" s="3" t="e">
        <f>CONCATENATE(H340,I340,G340,I340,OFFER!#REF!,I340,OFFER!#REF!,I340,IMAGEURL!$B$10)</f>
        <v>#REF!</v>
      </c>
      <c r="L340" s="3"/>
      <c r="M340" s="3"/>
      <c r="N340" s="7" t="str">
        <f>IMAGEURL!$C$10</f>
        <v>Denim_Blue</v>
      </c>
      <c r="O340" s="3"/>
      <c r="P340" s="3"/>
      <c r="Q340" s="3" t="e">
        <f>OFFER!#REF!</f>
        <v>#REF!</v>
      </c>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row>
    <row r="341" spans="1:46" ht="15.75" customHeight="1" x14ac:dyDescent="0.2">
      <c r="A341" s="3">
        <v>55580</v>
      </c>
      <c r="B341" s="3" t="s">
        <v>111</v>
      </c>
      <c r="C341" s="3" t="s">
        <v>112</v>
      </c>
      <c r="D341" s="3" t="s">
        <v>113</v>
      </c>
      <c r="E341" s="3">
        <v>55580</v>
      </c>
      <c r="F341" s="3" t="str">
        <f>VLOOKUP(E341,Sheet5!$A:$C,3,0)</f>
        <v>San Francisco-Oak-San Jose</v>
      </c>
      <c r="G341" s="3" t="s">
        <v>114</v>
      </c>
      <c r="H341" s="3" t="e">
        <f>VLOOKUP(E341,#REF!,1,0)</f>
        <v>#REF!</v>
      </c>
      <c r="I341" s="3" t="s">
        <v>36</v>
      </c>
      <c r="J341" s="3"/>
      <c r="K341" s="3" t="e">
        <f>CONCATENATE(H341,I341,G341,I341,OFFER!#REF!,I341,OFFER!#REF!,I341,IMAGEURL!$B$10)</f>
        <v>#REF!</v>
      </c>
      <c r="L341" s="3"/>
      <c r="M341" s="3"/>
      <c r="N341" s="7" t="str">
        <f>IMAGEURL!$C$10</f>
        <v>Denim_Blue</v>
      </c>
      <c r="O341" s="3"/>
      <c r="P341" s="3"/>
      <c r="Q341" s="3" t="e">
        <f>OFFER!#REF!</f>
        <v>#REF!</v>
      </c>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row>
    <row r="342" spans="1:46" ht="15.75" customHeight="1" x14ac:dyDescent="0.2">
      <c r="A342" s="3">
        <v>55550</v>
      </c>
      <c r="B342" s="3" t="s">
        <v>115</v>
      </c>
      <c r="C342" s="3" t="s">
        <v>112</v>
      </c>
      <c r="D342" s="3" t="s">
        <v>113</v>
      </c>
      <c r="E342" s="3">
        <v>55550</v>
      </c>
      <c r="F342" s="3" t="str">
        <f>VLOOKUP(E342,Sheet5!$A:$C,3,0)</f>
        <v>San Francisco-Oak-San Jose</v>
      </c>
      <c r="G342" s="3" t="s">
        <v>114</v>
      </c>
      <c r="H342" s="3" t="e">
        <f>VLOOKUP(E342,#REF!,1,0)</f>
        <v>#REF!</v>
      </c>
      <c r="I342" s="3" t="s">
        <v>36</v>
      </c>
      <c r="J342" s="3"/>
      <c r="K342" s="3" t="e">
        <f>CONCATENATE(H342,I342,G342,I342,OFFER!#REF!,I342,OFFER!#REF!,I342,IMAGEURL!$B$10)</f>
        <v>#REF!</v>
      </c>
      <c r="L342" s="3"/>
      <c r="M342" s="3"/>
      <c r="N342" s="7" t="str">
        <f>IMAGEURL!$C$10</f>
        <v>Denim_Blue</v>
      </c>
      <c r="O342" s="3"/>
      <c r="P342" s="3"/>
      <c r="Q342" s="3" t="e">
        <f>OFFER!#REF!</f>
        <v>#REF!</v>
      </c>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row>
    <row r="343" spans="1:46" ht="15.75" customHeight="1" x14ac:dyDescent="0.2">
      <c r="A343" s="3">
        <v>55520</v>
      </c>
      <c r="B343" s="3" t="s">
        <v>116</v>
      </c>
      <c r="C343" s="3" t="s">
        <v>112</v>
      </c>
      <c r="D343" s="3" t="s">
        <v>113</v>
      </c>
      <c r="E343" s="3">
        <v>55520</v>
      </c>
      <c r="F343" s="3" t="str">
        <f>VLOOKUP(E343,Sheet5!$A:$C,3,0)</f>
        <v>San Francisco-Oak-San Jose</v>
      </c>
      <c r="G343" s="3" t="s">
        <v>114</v>
      </c>
      <c r="H343" s="3" t="e">
        <f>VLOOKUP(E343,#REF!,1,0)</f>
        <v>#REF!</v>
      </c>
      <c r="I343" s="3" t="s">
        <v>36</v>
      </c>
      <c r="J343" s="3"/>
      <c r="K343" s="3" t="e">
        <f>CONCATENATE(H343,I343,G343,I343,OFFER!#REF!,I343,OFFER!#REF!,I343,IMAGEURL!$B$10)</f>
        <v>#REF!</v>
      </c>
      <c r="L343" s="3"/>
      <c r="M343" s="3"/>
      <c r="N343" s="7" t="str">
        <f>IMAGEURL!$C$10</f>
        <v>Denim_Blue</v>
      </c>
      <c r="O343" s="3"/>
      <c r="P343" s="3"/>
      <c r="Q343" s="3" t="e">
        <f>OFFER!#REF!</f>
        <v>#REF!</v>
      </c>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row>
    <row r="344" spans="1:46" ht="15.75" customHeight="1" x14ac:dyDescent="0.2">
      <c r="A344" s="3">
        <v>54900</v>
      </c>
      <c r="B344" s="3" t="s">
        <v>117</v>
      </c>
      <c r="C344" s="3" t="s">
        <v>112</v>
      </c>
      <c r="D344" s="3" t="s">
        <v>113</v>
      </c>
      <c r="E344" s="3">
        <v>54900</v>
      </c>
      <c r="F344" s="3" t="str">
        <f>VLOOKUP(E344,Sheet5!$A:$C,3,0)</f>
        <v>San Francisco-Oak-San Jose</v>
      </c>
      <c r="G344" s="3" t="s">
        <v>114</v>
      </c>
      <c r="H344" s="3" t="e">
        <f>VLOOKUP(E344,#REF!,1,0)</f>
        <v>#REF!</v>
      </c>
      <c r="I344" s="3" t="s">
        <v>36</v>
      </c>
      <c r="J344" s="3"/>
      <c r="K344" s="3" t="e">
        <f>CONCATENATE(H344,I344,G344,I344,OFFER!#REF!,I344,OFFER!#REF!,I344,IMAGEURL!$B$10)</f>
        <v>#REF!</v>
      </c>
      <c r="L344" s="3"/>
      <c r="M344" s="3"/>
      <c r="N344" s="7" t="str">
        <f>IMAGEURL!$C$10</f>
        <v>Denim_Blue</v>
      </c>
      <c r="O344" s="3"/>
      <c r="P344" s="3"/>
      <c r="Q344" s="3" t="e">
        <f>OFFER!#REF!</f>
        <v>#REF!</v>
      </c>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row>
    <row r="345" spans="1:46" ht="15.75" customHeight="1" x14ac:dyDescent="0.2">
      <c r="A345" s="3">
        <v>54820</v>
      </c>
      <c r="B345" s="3" t="s">
        <v>118</v>
      </c>
      <c r="C345" s="3" t="s">
        <v>112</v>
      </c>
      <c r="D345" s="3" t="s">
        <v>113</v>
      </c>
      <c r="E345" s="3">
        <v>54820</v>
      </c>
      <c r="F345" s="3" t="str">
        <f>VLOOKUP(E345,Sheet5!$A:$C,3,0)</f>
        <v>San Francisco-Oak-San Jose</v>
      </c>
      <c r="G345" s="3" t="s">
        <v>114</v>
      </c>
      <c r="H345" s="3" t="e">
        <f>VLOOKUP(E345,#REF!,1,0)</f>
        <v>#REF!</v>
      </c>
      <c r="I345" s="3" t="s">
        <v>36</v>
      </c>
      <c r="J345" s="3"/>
      <c r="K345" s="3" t="e">
        <f>CONCATENATE(H345,I345,G345,I345,OFFER!#REF!,I345,OFFER!#REF!,I345,IMAGEURL!$B$10)</f>
        <v>#REF!</v>
      </c>
      <c r="L345" s="3"/>
      <c r="M345" s="3"/>
      <c r="N345" s="7" t="str">
        <f>IMAGEURL!$C$10</f>
        <v>Denim_Blue</v>
      </c>
      <c r="O345" s="3"/>
      <c r="P345" s="3"/>
      <c r="Q345" s="3" t="e">
        <f>OFFER!#REF!</f>
        <v>#REF!</v>
      </c>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row>
    <row r="346" spans="1:46" ht="15.75" customHeight="1" x14ac:dyDescent="0.2">
      <c r="A346" s="3">
        <v>54760</v>
      </c>
      <c r="B346" s="3" t="s">
        <v>119</v>
      </c>
      <c r="C346" s="3" t="s">
        <v>112</v>
      </c>
      <c r="D346" s="3" t="s">
        <v>113</v>
      </c>
      <c r="E346" s="3">
        <v>54760</v>
      </c>
      <c r="F346" s="3" t="str">
        <f>VLOOKUP(E346,Sheet5!$A:$C,3,0)</f>
        <v>San Francisco-Oak-San Jose</v>
      </c>
      <c r="G346" s="3" t="s">
        <v>114</v>
      </c>
      <c r="H346" s="3" t="e">
        <f>VLOOKUP(E346,#REF!,1,0)</f>
        <v>#REF!</v>
      </c>
      <c r="I346" s="3" t="s">
        <v>36</v>
      </c>
      <c r="J346" s="3"/>
      <c r="K346" s="3" t="e">
        <f>CONCATENATE(H346,I346,G346,I346,OFFER!#REF!,I346,OFFER!#REF!,I346,IMAGEURL!$B$10)</f>
        <v>#REF!</v>
      </c>
      <c r="L346" s="3"/>
      <c r="M346" s="3"/>
      <c r="N346" s="7" t="str">
        <f>IMAGEURL!$C$10</f>
        <v>Denim_Blue</v>
      </c>
      <c r="O346" s="3"/>
      <c r="P346" s="3"/>
      <c r="Q346" s="3" t="e">
        <f>OFFER!#REF!</f>
        <v>#REF!</v>
      </c>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row>
    <row r="347" spans="1:46" ht="15.75" customHeight="1" x14ac:dyDescent="0.2">
      <c r="A347" s="3">
        <v>54640</v>
      </c>
      <c r="B347" s="3" t="s">
        <v>120</v>
      </c>
      <c r="C347" s="3" t="s">
        <v>112</v>
      </c>
      <c r="D347" s="3" t="s">
        <v>113</v>
      </c>
      <c r="E347" s="3">
        <v>54640</v>
      </c>
      <c r="F347" s="3" t="str">
        <f>VLOOKUP(E347,Sheet5!$A:$C,3,0)</f>
        <v>San Francisco-Oak-San Jose</v>
      </c>
      <c r="G347" s="3" t="s">
        <v>114</v>
      </c>
      <c r="H347" s="3" t="e">
        <f>VLOOKUP(E347,#REF!,1,0)</f>
        <v>#REF!</v>
      </c>
      <c r="I347" s="3" t="s">
        <v>36</v>
      </c>
      <c r="J347" s="3"/>
      <c r="K347" s="3" t="e">
        <f>CONCATENATE(H347,I347,G347,I347,OFFER!#REF!,I347,OFFER!#REF!,I347,IMAGEURL!$B$10)</f>
        <v>#REF!</v>
      </c>
      <c r="L347" s="3"/>
      <c r="M347" s="3"/>
      <c r="N347" s="7" t="str">
        <f>IMAGEURL!$C$10</f>
        <v>Denim_Blue</v>
      </c>
      <c r="O347" s="3"/>
      <c r="P347" s="3"/>
      <c r="Q347" s="3" t="e">
        <f>OFFER!#REF!</f>
        <v>#REF!</v>
      </c>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row>
    <row r="348" spans="1:46" ht="15.75" customHeight="1" x14ac:dyDescent="0.2">
      <c r="A348" s="3">
        <v>54240</v>
      </c>
      <c r="B348" s="3" t="s">
        <v>121</v>
      </c>
      <c r="C348" s="3" t="s">
        <v>112</v>
      </c>
      <c r="D348" s="3" t="s">
        <v>113</v>
      </c>
      <c r="E348" s="3">
        <v>54240</v>
      </c>
      <c r="F348" s="3" t="str">
        <f>VLOOKUP(E348,Sheet5!$A:$C,3,0)</f>
        <v>San Francisco-Oak-San Jose</v>
      </c>
      <c r="G348" s="3" t="s">
        <v>114</v>
      </c>
      <c r="H348" s="3" t="e">
        <f>VLOOKUP(E348,#REF!,1,0)</f>
        <v>#REF!</v>
      </c>
      <c r="I348" s="3" t="s">
        <v>36</v>
      </c>
      <c r="J348" s="3"/>
      <c r="K348" s="3" t="e">
        <f>CONCATENATE(H348,I348,G348,I348,OFFER!#REF!,I348,OFFER!#REF!,I348,IMAGEURL!$B$10)</f>
        <v>#REF!</v>
      </c>
      <c r="L348" s="3"/>
      <c r="M348" s="3"/>
      <c r="N348" s="7" t="str">
        <f>IMAGEURL!$C$10</f>
        <v>Denim_Blue</v>
      </c>
      <c r="O348" s="3"/>
      <c r="P348" s="3"/>
      <c r="Q348" s="3" t="e">
        <f>OFFER!#REF!</f>
        <v>#REF!</v>
      </c>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row>
    <row r="349" spans="1:46" ht="15.75" customHeight="1" x14ac:dyDescent="0.2">
      <c r="A349" s="3">
        <v>52660</v>
      </c>
      <c r="B349" s="3" t="s">
        <v>122</v>
      </c>
      <c r="C349" s="3" t="s">
        <v>112</v>
      </c>
      <c r="D349" s="3" t="s">
        <v>123</v>
      </c>
      <c r="E349" s="3">
        <v>52660</v>
      </c>
      <c r="F349" s="3" t="str">
        <f>VLOOKUP(E349,Sheet5!$A:$C,3,0)</f>
        <v>Co-op</v>
      </c>
      <c r="G349" s="3" t="s">
        <v>114</v>
      </c>
      <c r="H349" s="3" t="e">
        <f>VLOOKUP(E349,#REF!,1,0)</f>
        <v>#REF!</v>
      </c>
      <c r="I349" s="3" t="s">
        <v>36</v>
      </c>
      <c r="J349" s="3"/>
      <c r="K349" s="3" t="e">
        <f>CONCATENATE(H349,I349,G349,I349,OFFER!#REF!,I349,OFFER!#REF!,I349,IMAGEURL!$B$10)</f>
        <v>#REF!</v>
      </c>
      <c r="L349" s="3"/>
      <c r="M349" s="3"/>
      <c r="N349" s="7" t="str">
        <f>IMAGEURL!$C$10</f>
        <v>Denim_Blue</v>
      </c>
      <c r="O349" s="3"/>
      <c r="P349" s="3"/>
      <c r="Q349" s="3" t="e">
        <f>OFFER!#REF!</f>
        <v>#REF!</v>
      </c>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row>
    <row r="350" spans="1:46" ht="15.75" customHeight="1" x14ac:dyDescent="0.2">
      <c r="A350" s="3">
        <v>51190</v>
      </c>
      <c r="B350" s="3" t="s">
        <v>124</v>
      </c>
      <c r="C350" s="3" t="s">
        <v>112</v>
      </c>
      <c r="D350" s="3" t="s">
        <v>123</v>
      </c>
      <c r="E350" s="3">
        <v>51190</v>
      </c>
      <c r="F350" s="3" t="str">
        <f>VLOOKUP(E350,Sheet5!$A:$C,3,0)</f>
        <v>Los Angeles</v>
      </c>
      <c r="G350" s="3" t="s">
        <v>114</v>
      </c>
      <c r="H350" s="3" t="e">
        <f>VLOOKUP(E350,#REF!,1,0)</f>
        <v>#REF!</v>
      </c>
      <c r="I350" s="3" t="s">
        <v>36</v>
      </c>
      <c r="J350" s="3"/>
      <c r="K350" s="3" t="e">
        <f>CONCATENATE(H350,I350,G350,I350,OFFER!#REF!,I350,OFFER!#REF!,I350,IMAGEURL!$B$10)</f>
        <v>#REF!</v>
      </c>
      <c r="L350" s="3"/>
      <c r="M350" s="3"/>
      <c r="N350" s="7" t="str">
        <f>IMAGEURL!$C$10</f>
        <v>Denim_Blue</v>
      </c>
      <c r="O350" s="3"/>
      <c r="P350" s="3"/>
      <c r="Q350" s="3" t="e">
        <f>OFFER!#REF!</f>
        <v>#REF!</v>
      </c>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row>
    <row r="351" spans="1:46" ht="15.75" customHeight="1" x14ac:dyDescent="0.2">
      <c r="A351" s="3">
        <v>55580</v>
      </c>
      <c r="B351" s="3" t="s">
        <v>111</v>
      </c>
      <c r="C351" s="3" t="s">
        <v>112</v>
      </c>
      <c r="D351" s="3" t="s">
        <v>113</v>
      </c>
      <c r="E351" s="3">
        <v>55580</v>
      </c>
      <c r="F351" s="3" t="str">
        <f>VLOOKUP(E351,Sheet5!$A:$C,3,0)</f>
        <v>San Francisco-Oak-San Jose</v>
      </c>
      <c r="G351" s="3" t="s">
        <v>114</v>
      </c>
      <c r="H351" s="3" t="e">
        <f>VLOOKUP(E351,#REF!,1,0)</f>
        <v>#REF!</v>
      </c>
      <c r="I351" s="3" t="s">
        <v>36</v>
      </c>
      <c r="J351" s="3"/>
      <c r="K351" s="3" t="e">
        <f>CONCATENATE(H351,I351,G351,I351,OFFER!#REF!,I351,OFFER!#REF!,I351,IMAGEURL!$B$11)</f>
        <v>#REF!</v>
      </c>
      <c r="L351" s="3"/>
      <c r="M351" s="3"/>
      <c r="N351" s="7" t="str">
        <f>IMAGEURL!$C$11</f>
        <v>Fusion_Red</v>
      </c>
      <c r="O351" s="3"/>
      <c r="P351" s="3"/>
      <c r="Q351" s="3" t="e">
        <f>OFFER!#REF!</f>
        <v>#REF!</v>
      </c>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row>
    <row r="352" spans="1:46" ht="15.75" customHeight="1" x14ac:dyDescent="0.2">
      <c r="A352" s="3">
        <v>55550</v>
      </c>
      <c r="B352" s="3" t="s">
        <v>115</v>
      </c>
      <c r="C352" s="3" t="s">
        <v>112</v>
      </c>
      <c r="D352" s="3" t="s">
        <v>113</v>
      </c>
      <c r="E352" s="3">
        <v>55550</v>
      </c>
      <c r="F352" s="3" t="str">
        <f>VLOOKUP(E352,Sheet5!$A:$C,3,0)</f>
        <v>San Francisco-Oak-San Jose</v>
      </c>
      <c r="G352" s="3" t="s">
        <v>114</v>
      </c>
      <c r="H352" s="3" t="e">
        <f>VLOOKUP(E352,#REF!,1,0)</f>
        <v>#REF!</v>
      </c>
      <c r="I352" s="3" t="s">
        <v>36</v>
      </c>
      <c r="J352" s="3"/>
      <c r="K352" s="3" t="e">
        <f>CONCATENATE(H352,I352,G352,I352,OFFER!#REF!,I352,OFFER!#REF!,I352,IMAGEURL!$B$11)</f>
        <v>#REF!</v>
      </c>
      <c r="L352" s="3"/>
      <c r="M352" s="3"/>
      <c r="N352" s="7" t="str">
        <f>IMAGEURL!$C$11</f>
        <v>Fusion_Red</v>
      </c>
      <c r="O352" s="3"/>
      <c r="P352" s="3"/>
      <c r="Q352" s="3" t="e">
        <f>OFFER!#REF!</f>
        <v>#REF!</v>
      </c>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row>
    <row r="353" spans="1:46" ht="15.75" customHeight="1" x14ac:dyDescent="0.2">
      <c r="A353" s="3">
        <v>55520</v>
      </c>
      <c r="B353" s="3" t="s">
        <v>116</v>
      </c>
      <c r="C353" s="3" t="s">
        <v>112</v>
      </c>
      <c r="D353" s="3" t="s">
        <v>113</v>
      </c>
      <c r="E353" s="3">
        <v>55520</v>
      </c>
      <c r="F353" s="3" t="str">
        <f>VLOOKUP(E353,Sheet5!$A:$C,3,0)</f>
        <v>San Francisco-Oak-San Jose</v>
      </c>
      <c r="G353" s="3" t="s">
        <v>114</v>
      </c>
      <c r="H353" s="3" t="e">
        <f>VLOOKUP(E353,#REF!,1,0)</f>
        <v>#REF!</v>
      </c>
      <c r="I353" s="3" t="s">
        <v>36</v>
      </c>
      <c r="J353" s="3"/>
      <c r="K353" s="3" t="e">
        <f>CONCATENATE(H353,I353,G353,I353,OFFER!#REF!,I353,OFFER!#REF!,I353,IMAGEURL!$B$11)</f>
        <v>#REF!</v>
      </c>
      <c r="L353" s="3"/>
      <c r="M353" s="3"/>
      <c r="N353" s="7" t="str">
        <f>IMAGEURL!$C$11</f>
        <v>Fusion_Red</v>
      </c>
      <c r="O353" s="3"/>
      <c r="P353" s="3"/>
      <c r="Q353" s="3" t="e">
        <f>OFFER!#REF!</f>
        <v>#REF!</v>
      </c>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row>
    <row r="354" spans="1:46" ht="15.75" customHeight="1" x14ac:dyDescent="0.2">
      <c r="A354" s="3">
        <v>54900</v>
      </c>
      <c r="B354" s="3" t="s">
        <v>117</v>
      </c>
      <c r="C354" s="3" t="s">
        <v>112</v>
      </c>
      <c r="D354" s="3" t="s">
        <v>113</v>
      </c>
      <c r="E354" s="3">
        <v>54900</v>
      </c>
      <c r="F354" s="3" t="str">
        <f>VLOOKUP(E354,Sheet5!$A:$C,3,0)</f>
        <v>San Francisco-Oak-San Jose</v>
      </c>
      <c r="G354" s="3" t="s">
        <v>114</v>
      </c>
      <c r="H354" s="3" t="e">
        <f>VLOOKUP(E354,#REF!,1,0)</f>
        <v>#REF!</v>
      </c>
      <c r="I354" s="3" t="s">
        <v>36</v>
      </c>
      <c r="J354" s="3"/>
      <c r="K354" s="3" t="e">
        <f>CONCATENATE(H354,I354,G354,I354,OFFER!#REF!,I354,OFFER!#REF!,I354,IMAGEURL!$B$11)</f>
        <v>#REF!</v>
      </c>
      <c r="L354" s="3"/>
      <c r="M354" s="3"/>
      <c r="N354" s="7" t="str">
        <f>IMAGEURL!$C$11</f>
        <v>Fusion_Red</v>
      </c>
      <c r="O354" s="3"/>
      <c r="P354" s="3"/>
      <c r="Q354" s="3" t="e">
        <f>OFFER!#REF!</f>
        <v>#REF!</v>
      </c>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row>
    <row r="355" spans="1:46" ht="15.75" customHeight="1" x14ac:dyDescent="0.2">
      <c r="A355" s="3">
        <v>54820</v>
      </c>
      <c r="B355" s="3" t="s">
        <v>118</v>
      </c>
      <c r="C355" s="3" t="s">
        <v>112</v>
      </c>
      <c r="D355" s="3" t="s">
        <v>113</v>
      </c>
      <c r="E355" s="3">
        <v>54820</v>
      </c>
      <c r="F355" s="3" t="str">
        <f>VLOOKUP(E355,Sheet5!$A:$C,3,0)</f>
        <v>San Francisco-Oak-San Jose</v>
      </c>
      <c r="G355" s="3" t="s">
        <v>114</v>
      </c>
      <c r="H355" s="3" t="e">
        <f>VLOOKUP(E355,#REF!,1,0)</f>
        <v>#REF!</v>
      </c>
      <c r="I355" s="3" t="s">
        <v>36</v>
      </c>
      <c r="J355" s="3"/>
      <c r="K355" s="3" t="e">
        <f>CONCATENATE(H355,I355,G355,I355,OFFER!#REF!,I355,OFFER!#REF!,I355,IMAGEURL!$B$11)</f>
        <v>#REF!</v>
      </c>
      <c r="L355" s="3"/>
      <c r="M355" s="3"/>
      <c r="N355" s="7" t="str">
        <f>IMAGEURL!$C$11</f>
        <v>Fusion_Red</v>
      </c>
      <c r="O355" s="3"/>
      <c r="P355" s="3"/>
      <c r="Q355" s="3" t="e">
        <f>OFFER!#REF!</f>
        <v>#REF!</v>
      </c>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row>
    <row r="356" spans="1:46" ht="15.75" customHeight="1" x14ac:dyDescent="0.2">
      <c r="A356" s="3">
        <v>54760</v>
      </c>
      <c r="B356" s="3" t="s">
        <v>119</v>
      </c>
      <c r="C356" s="3" t="s">
        <v>112</v>
      </c>
      <c r="D356" s="3" t="s">
        <v>113</v>
      </c>
      <c r="E356" s="3">
        <v>54760</v>
      </c>
      <c r="F356" s="3" t="str">
        <f>VLOOKUP(E356,Sheet5!$A:$C,3,0)</f>
        <v>San Francisco-Oak-San Jose</v>
      </c>
      <c r="G356" s="3" t="s">
        <v>114</v>
      </c>
      <c r="H356" s="3" t="e">
        <f>VLOOKUP(E356,#REF!,1,0)</f>
        <v>#REF!</v>
      </c>
      <c r="I356" s="3" t="s">
        <v>36</v>
      </c>
      <c r="J356" s="3"/>
      <c r="K356" s="3" t="e">
        <f>CONCATENATE(H356,I356,G356,I356,OFFER!#REF!,I356,OFFER!#REF!,I356,IMAGEURL!$B$11)</f>
        <v>#REF!</v>
      </c>
      <c r="L356" s="3"/>
      <c r="M356" s="3"/>
      <c r="N356" s="7" t="str">
        <f>IMAGEURL!$C$11</f>
        <v>Fusion_Red</v>
      </c>
      <c r="O356" s="3"/>
      <c r="P356" s="3"/>
      <c r="Q356" s="3" t="e">
        <f>OFFER!#REF!</f>
        <v>#REF!</v>
      </c>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row>
    <row r="357" spans="1:46" ht="15.75" customHeight="1" x14ac:dyDescent="0.2">
      <c r="A357" s="3">
        <v>54640</v>
      </c>
      <c r="B357" s="3" t="s">
        <v>120</v>
      </c>
      <c r="C357" s="3" t="s">
        <v>112</v>
      </c>
      <c r="D357" s="3" t="s">
        <v>113</v>
      </c>
      <c r="E357" s="3">
        <v>54640</v>
      </c>
      <c r="F357" s="3" t="str">
        <f>VLOOKUP(E357,Sheet5!$A:$C,3,0)</f>
        <v>San Francisco-Oak-San Jose</v>
      </c>
      <c r="G357" s="3" t="s">
        <v>114</v>
      </c>
      <c r="H357" s="3" t="e">
        <f>VLOOKUP(E357,#REF!,1,0)</f>
        <v>#REF!</v>
      </c>
      <c r="I357" s="3" t="s">
        <v>36</v>
      </c>
      <c r="J357" s="3"/>
      <c r="K357" s="3" t="e">
        <f>CONCATENATE(H357,I357,G357,I357,OFFER!#REF!,I357,OFFER!#REF!,I357,IMAGEURL!$B$11)</f>
        <v>#REF!</v>
      </c>
      <c r="L357" s="3"/>
      <c r="M357" s="3"/>
      <c r="N357" s="7" t="str">
        <f>IMAGEURL!$C$11</f>
        <v>Fusion_Red</v>
      </c>
      <c r="O357" s="3"/>
      <c r="P357" s="3"/>
      <c r="Q357" s="3" t="e">
        <f>OFFER!#REF!</f>
        <v>#REF!</v>
      </c>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row>
    <row r="358" spans="1:46" ht="15.75" customHeight="1" x14ac:dyDescent="0.2">
      <c r="A358" s="3">
        <v>54240</v>
      </c>
      <c r="B358" s="3" t="s">
        <v>121</v>
      </c>
      <c r="C358" s="3" t="s">
        <v>112</v>
      </c>
      <c r="D358" s="3" t="s">
        <v>113</v>
      </c>
      <c r="E358" s="3">
        <v>54240</v>
      </c>
      <c r="F358" s="3" t="str">
        <f>VLOOKUP(E358,Sheet5!$A:$C,3,0)</f>
        <v>San Francisco-Oak-San Jose</v>
      </c>
      <c r="G358" s="3" t="s">
        <v>114</v>
      </c>
      <c r="H358" s="3" t="e">
        <f>VLOOKUP(E358,#REF!,1,0)</f>
        <v>#REF!</v>
      </c>
      <c r="I358" s="3" t="s">
        <v>36</v>
      </c>
      <c r="J358" s="3"/>
      <c r="K358" s="3" t="e">
        <f>CONCATENATE(H358,I358,G358,I358,OFFER!#REF!,I358,OFFER!#REF!,I358,IMAGEURL!$B$11)</f>
        <v>#REF!</v>
      </c>
      <c r="L358" s="3"/>
      <c r="M358" s="3"/>
      <c r="N358" s="7" t="str">
        <f>IMAGEURL!$C$11</f>
        <v>Fusion_Red</v>
      </c>
      <c r="O358" s="3"/>
      <c r="P358" s="3"/>
      <c r="Q358" s="3" t="e">
        <f>OFFER!#REF!</f>
        <v>#REF!</v>
      </c>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row>
    <row r="359" spans="1:46" ht="15.75" customHeight="1" x14ac:dyDescent="0.2">
      <c r="A359" s="3">
        <v>52660</v>
      </c>
      <c r="B359" s="3" t="s">
        <v>122</v>
      </c>
      <c r="C359" s="3" t="s">
        <v>112</v>
      </c>
      <c r="D359" s="3" t="s">
        <v>123</v>
      </c>
      <c r="E359" s="3">
        <v>52660</v>
      </c>
      <c r="F359" s="3" t="str">
        <f>VLOOKUP(E359,Sheet5!$A:$C,3,0)</f>
        <v>Co-op</v>
      </c>
      <c r="G359" s="3" t="s">
        <v>114</v>
      </c>
      <c r="H359" s="3" t="e">
        <f>VLOOKUP(E359,#REF!,1,0)</f>
        <v>#REF!</v>
      </c>
      <c r="I359" s="3" t="s">
        <v>36</v>
      </c>
      <c r="J359" s="3"/>
      <c r="K359" s="3" t="e">
        <f>CONCATENATE(H359,I359,G359,I359,OFFER!#REF!,I359,OFFER!#REF!,I359,IMAGEURL!$B$11)</f>
        <v>#REF!</v>
      </c>
      <c r="L359" s="3"/>
      <c r="M359" s="3"/>
      <c r="N359" s="7" t="str">
        <f>IMAGEURL!$C$11</f>
        <v>Fusion_Red</v>
      </c>
      <c r="O359" s="3"/>
      <c r="P359" s="3"/>
      <c r="Q359" s="3" t="e">
        <f>OFFER!#REF!</f>
        <v>#REF!</v>
      </c>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row>
    <row r="360" spans="1:46" ht="15.75" customHeight="1" x14ac:dyDescent="0.2">
      <c r="A360" s="3">
        <v>51190</v>
      </c>
      <c r="B360" s="3" t="s">
        <v>124</v>
      </c>
      <c r="C360" s="3" t="s">
        <v>112</v>
      </c>
      <c r="D360" s="3" t="s">
        <v>123</v>
      </c>
      <c r="E360" s="3">
        <v>51190</v>
      </c>
      <c r="F360" s="3" t="str">
        <f>VLOOKUP(E360,Sheet5!$A:$C,3,0)</f>
        <v>Los Angeles</v>
      </c>
      <c r="G360" s="3" t="s">
        <v>114</v>
      </c>
      <c r="H360" s="3" t="e">
        <f>VLOOKUP(E360,#REF!,1,0)</f>
        <v>#REF!</v>
      </c>
      <c r="I360" s="3" t="s">
        <v>36</v>
      </c>
      <c r="J360" s="3"/>
      <c r="K360" s="3" t="e">
        <f>CONCATENATE(H360,I360,G360,I360,OFFER!#REF!,I360,OFFER!#REF!,I360,IMAGEURL!$B$11)</f>
        <v>#REF!</v>
      </c>
      <c r="L360" s="3"/>
      <c r="M360" s="3"/>
      <c r="N360" s="7" t="str">
        <f>IMAGEURL!$C$11</f>
        <v>Fusion_Red</v>
      </c>
      <c r="O360" s="3"/>
      <c r="P360" s="3"/>
      <c r="Q360" s="3" t="e">
        <f>OFFER!#REF!</f>
        <v>#REF!</v>
      </c>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row>
    <row r="361" spans="1:46" ht="15.75" customHeight="1" x14ac:dyDescent="0.2">
      <c r="A361" s="3">
        <v>55580</v>
      </c>
      <c r="B361" s="3" t="s">
        <v>111</v>
      </c>
      <c r="C361" s="3" t="s">
        <v>112</v>
      </c>
      <c r="D361" s="3" t="s">
        <v>113</v>
      </c>
      <c r="E361" s="3">
        <v>55580</v>
      </c>
      <c r="F361" s="3" t="str">
        <f>VLOOKUP(E361,Sheet5!$A:$C,3,0)</f>
        <v>San Francisco-Oak-San Jose</v>
      </c>
      <c r="G361" s="3" t="s">
        <v>114</v>
      </c>
      <c r="H361" s="3" t="e">
        <f>VLOOKUP(E361,#REF!,1,0)</f>
        <v>#REF!</v>
      </c>
      <c r="I361" s="3" t="s">
        <v>36</v>
      </c>
      <c r="J361" s="3"/>
      <c r="K361" s="3" t="e">
        <f>CONCATENATE(H361,I361,G361,I361,OFFER!#REF!,I361,OFFER!#REF!,I361,IMAGEURL!$B$11)</f>
        <v>#REF!</v>
      </c>
      <c r="L361" s="3"/>
      <c r="M361" s="3"/>
      <c r="N361" s="7" t="str">
        <f>IMAGEURL!$C$11</f>
        <v>Fusion_Red</v>
      </c>
      <c r="O361" s="3"/>
      <c r="P361" s="3"/>
      <c r="Q361" s="3" t="e">
        <f>OFFER!#REF!</f>
        <v>#REF!</v>
      </c>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row>
    <row r="362" spans="1:46" ht="15.75" customHeight="1" x14ac:dyDescent="0.2">
      <c r="A362" s="3">
        <v>55550</v>
      </c>
      <c r="B362" s="3" t="s">
        <v>115</v>
      </c>
      <c r="C362" s="3" t="s">
        <v>112</v>
      </c>
      <c r="D362" s="3" t="s">
        <v>113</v>
      </c>
      <c r="E362" s="3">
        <v>55550</v>
      </c>
      <c r="F362" s="3" t="str">
        <f>VLOOKUP(E362,Sheet5!$A:$C,3,0)</f>
        <v>San Francisco-Oak-San Jose</v>
      </c>
      <c r="G362" s="3" t="s">
        <v>114</v>
      </c>
      <c r="H362" s="3" t="e">
        <f>VLOOKUP(E362,#REF!,1,0)</f>
        <v>#REF!</v>
      </c>
      <c r="I362" s="3" t="s">
        <v>36</v>
      </c>
      <c r="J362" s="3"/>
      <c r="K362" s="3" t="e">
        <f>CONCATENATE(H362,I362,G362,I362,OFFER!#REF!,I362,OFFER!#REF!,I362,IMAGEURL!$B$11)</f>
        <v>#REF!</v>
      </c>
      <c r="L362" s="3"/>
      <c r="M362" s="3"/>
      <c r="N362" s="7" t="str">
        <f>IMAGEURL!$C$11</f>
        <v>Fusion_Red</v>
      </c>
      <c r="O362" s="3"/>
      <c r="P362" s="3"/>
      <c r="Q362" s="3" t="e">
        <f>OFFER!#REF!</f>
        <v>#REF!</v>
      </c>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row>
    <row r="363" spans="1:46" ht="15.75" customHeight="1" x14ac:dyDescent="0.2">
      <c r="A363" s="3">
        <v>55520</v>
      </c>
      <c r="B363" s="3" t="s">
        <v>116</v>
      </c>
      <c r="C363" s="3" t="s">
        <v>112</v>
      </c>
      <c r="D363" s="3" t="s">
        <v>113</v>
      </c>
      <c r="E363" s="3">
        <v>55520</v>
      </c>
      <c r="F363" s="3" t="str">
        <f>VLOOKUP(E363,Sheet5!$A:$C,3,0)</f>
        <v>San Francisco-Oak-San Jose</v>
      </c>
      <c r="G363" s="3" t="s">
        <v>114</v>
      </c>
      <c r="H363" s="3" t="e">
        <f>VLOOKUP(E363,#REF!,1,0)</f>
        <v>#REF!</v>
      </c>
      <c r="I363" s="3" t="s">
        <v>36</v>
      </c>
      <c r="J363" s="3"/>
      <c r="K363" s="3" t="e">
        <f>CONCATENATE(H363,I363,G363,I363,OFFER!#REF!,I363,OFFER!#REF!,I363,IMAGEURL!$B$11)</f>
        <v>#REF!</v>
      </c>
      <c r="L363" s="3"/>
      <c r="M363" s="3"/>
      <c r="N363" s="7" t="str">
        <f>IMAGEURL!$C$11</f>
        <v>Fusion_Red</v>
      </c>
      <c r="O363" s="3"/>
      <c r="P363" s="3"/>
      <c r="Q363" s="3" t="e">
        <f>OFFER!#REF!</f>
        <v>#REF!</v>
      </c>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row>
    <row r="364" spans="1:46" ht="15.75" customHeight="1" x14ac:dyDescent="0.2">
      <c r="A364" s="3">
        <v>54900</v>
      </c>
      <c r="B364" s="3" t="s">
        <v>117</v>
      </c>
      <c r="C364" s="3" t="s">
        <v>112</v>
      </c>
      <c r="D364" s="3" t="s">
        <v>113</v>
      </c>
      <c r="E364" s="3">
        <v>54900</v>
      </c>
      <c r="F364" s="3" t="str">
        <f>VLOOKUP(E364,Sheet5!$A:$C,3,0)</f>
        <v>San Francisco-Oak-San Jose</v>
      </c>
      <c r="G364" s="3" t="s">
        <v>114</v>
      </c>
      <c r="H364" s="3" t="e">
        <f>VLOOKUP(E364,#REF!,1,0)</f>
        <v>#REF!</v>
      </c>
      <c r="I364" s="3" t="s">
        <v>36</v>
      </c>
      <c r="J364" s="3"/>
      <c r="K364" s="3" t="e">
        <f>CONCATENATE(H364,I364,G364,I364,OFFER!#REF!,I364,OFFER!#REF!,I364,IMAGEURL!$B$11)</f>
        <v>#REF!</v>
      </c>
      <c r="L364" s="3"/>
      <c r="M364" s="3"/>
      <c r="N364" s="7" t="str">
        <f>IMAGEURL!$C$11</f>
        <v>Fusion_Red</v>
      </c>
      <c r="O364" s="3"/>
      <c r="P364" s="3"/>
      <c r="Q364" s="3" t="e">
        <f>OFFER!#REF!</f>
        <v>#REF!</v>
      </c>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row>
    <row r="365" spans="1:46" ht="15.75" customHeight="1" x14ac:dyDescent="0.2">
      <c r="A365" s="3">
        <v>54820</v>
      </c>
      <c r="B365" s="3" t="s">
        <v>118</v>
      </c>
      <c r="C365" s="3" t="s">
        <v>112</v>
      </c>
      <c r="D365" s="3" t="s">
        <v>113</v>
      </c>
      <c r="E365" s="3">
        <v>54820</v>
      </c>
      <c r="F365" s="3" t="str">
        <f>VLOOKUP(E365,Sheet5!$A:$C,3,0)</f>
        <v>San Francisco-Oak-San Jose</v>
      </c>
      <c r="G365" s="3" t="s">
        <v>114</v>
      </c>
      <c r="H365" s="3" t="e">
        <f>VLOOKUP(E365,#REF!,1,0)</f>
        <v>#REF!</v>
      </c>
      <c r="I365" s="3" t="s">
        <v>36</v>
      </c>
      <c r="J365" s="3"/>
      <c r="K365" s="3" t="e">
        <f>CONCATENATE(H365,I365,G365,I365,OFFER!#REF!,I365,OFFER!#REF!,I365,IMAGEURL!$B$11)</f>
        <v>#REF!</v>
      </c>
      <c r="L365" s="3"/>
      <c r="M365" s="3"/>
      <c r="N365" s="7" t="str">
        <f>IMAGEURL!$C$11</f>
        <v>Fusion_Red</v>
      </c>
      <c r="O365" s="3"/>
      <c r="P365" s="3"/>
      <c r="Q365" s="3" t="e">
        <f>OFFER!#REF!</f>
        <v>#REF!</v>
      </c>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row>
    <row r="366" spans="1:46" ht="15.75" customHeight="1" x14ac:dyDescent="0.2">
      <c r="A366" s="3">
        <v>54760</v>
      </c>
      <c r="B366" s="3" t="s">
        <v>119</v>
      </c>
      <c r="C366" s="3" t="s">
        <v>112</v>
      </c>
      <c r="D366" s="3" t="s">
        <v>113</v>
      </c>
      <c r="E366" s="3">
        <v>54760</v>
      </c>
      <c r="F366" s="3" t="str">
        <f>VLOOKUP(E366,Sheet5!$A:$C,3,0)</f>
        <v>San Francisco-Oak-San Jose</v>
      </c>
      <c r="G366" s="3" t="s">
        <v>114</v>
      </c>
      <c r="H366" s="3" t="e">
        <f>VLOOKUP(E366,#REF!,1,0)</f>
        <v>#REF!</v>
      </c>
      <c r="I366" s="3" t="s">
        <v>36</v>
      </c>
      <c r="J366" s="3"/>
      <c r="K366" s="3" t="e">
        <f>CONCATENATE(H366,I366,G366,I366,OFFER!#REF!,I366,OFFER!#REF!,I366,IMAGEURL!$B$11)</f>
        <v>#REF!</v>
      </c>
      <c r="L366" s="3"/>
      <c r="M366" s="3"/>
      <c r="N366" s="7" t="str">
        <f>IMAGEURL!$C$11</f>
        <v>Fusion_Red</v>
      </c>
      <c r="O366" s="3"/>
      <c r="P366" s="3"/>
      <c r="Q366" s="3" t="e">
        <f>OFFER!#REF!</f>
        <v>#REF!</v>
      </c>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row>
    <row r="367" spans="1:46" ht="15.75" customHeight="1" x14ac:dyDescent="0.2">
      <c r="A367" s="3">
        <v>54640</v>
      </c>
      <c r="B367" s="3" t="s">
        <v>120</v>
      </c>
      <c r="C367" s="3" t="s">
        <v>112</v>
      </c>
      <c r="D367" s="3" t="s">
        <v>113</v>
      </c>
      <c r="E367" s="3">
        <v>54640</v>
      </c>
      <c r="F367" s="3" t="str">
        <f>VLOOKUP(E367,Sheet5!$A:$C,3,0)</f>
        <v>San Francisco-Oak-San Jose</v>
      </c>
      <c r="G367" s="3" t="s">
        <v>114</v>
      </c>
      <c r="H367" s="3" t="e">
        <f>VLOOKUP(E367,#REF!,1,0)</f>
        <v>#REF!</v>
      </c>
      <c r="I367" s="3" t="s">
        <v>36</v>
      </c>
      <c r="J367" s="3"/>
      <c r="K367" s="3" t="e">
        <f>CONCATENATE(H367,I367,G367,I367,OFFER!#REF!,I367,OFFER!#REF!,I367,IMAGEURL!$B$11)</f>
        <v>#REF!</v>
      </c>
      <c r="L367" s="3"/>
      <c r="M367" s="3"/>
      <c r="N367" s="7" t="str">
        <f>IMAGEURL!$C$11</f>
        <v>Fusion_Red</v>
      </c>
      <c r="O367" s="3"/>
      <c r="P367" s="3"/>
      <c r="Q367" s="3" t="e">
        <f>OFFER!#REF!</f>
        <v>#REF!</v>
      </c>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row>
    <row r="368" spans="1:46" ht="15.75" customHeight="1" x14ac:dyDescent="0.2">
      <c r="A368" s="3">
        <v>54240</v>
      </c>
      <c r="B368" s="3" t="s">
        <v>121</v>
      </c>
      <c r="C368" s="3" t="s">
        <v>112</v>
      </c>
      <c r="D368" s="3" t="s">
        <v>113</v>
      </c>
      <c r="E368" s="3">
        <v>54240</v>
      </c>
      <c r="F368" s="3" t="str">
        <f>VLOOKUP(E368,Sheet5!$A:$C,3,0)</f>
        <v>San Francisco-Oak-San Jose</v>
      </c>
      <c r="G368" s="3" t="s">
        <v>114</v>
      </c>
      <c r="H368" s="3" t="e">
        <f>VLOOKUP(E368,#REF!,1,0)</f>
        <v>#REF!</v>
      </c>
      <c r="I368" s="3" t="s">
        <v>36</v>
      </c>
      <c r="J368" s="3"/>
      <c r="K368" s="3" t="e">
        <f>CONCATENATE(H368,I368,G368,I368,OFFER!#REF!,I368,OFFER!#REF!,I368,IMAGEURL!$B$11)</f>
        <v>#REF!</v>
      </c>
      <c r="L368" s="3"/>
      <c r="M368" s="3"/>
      <c r="N368" s="7" t="str">
        <f>IMAGEURL!$C$11</f>
        <v>Fusion_Red</v>
      </c>
      <c r="O368" s="3"/>
      <c r="P368" s="3"/>
      <c r="Q368" s="3" t="e">
        <f>OFFER!#REF!</f>
        <v>#REF!</v>
      </c>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row>
    <row r="369" spans="1:46" ht="15.75" customHeight="1" x14ac:dyDescent="0.2">
      <c r="A369" s="3">
        <v>52660</v>
      </c>
      <c r="B369" s="3" t="s">
        <v>122</v>
      </c>
      <c r="C369" s="3" t="s">
        <v>112</v>
      </c>
      <c r="D369" s="3" t="s">
        <v>123</v>
      </c>
      <c r="E369" s="3">
        <v>52660</v>
      </c>
      <c r="F369" s="3" t="str">
        <f>VLOOKUP(E369,Sheet5!$A:$C,3,0)</f>
        <v>Co-op</v>
      </c>
      <c r="G369" s="3" t="s">
        <v>114</v>
      </c>
      <c r="H369" s="3" t="e">
        <f>VLOOKUP(E369,#REF!,1,0)</f>
        <v>#REF!</v>
      </c>
      <c r="I369" s="3" t="s">
        <v>36</v>
      </c>
      <c r="J369" s="3"/>
      <c r="K369" s="3" t="e">
        <f>CONCATENATE(H369,I369,G369,I369,OFFER!#REF!,I369,OFFER!#REF!,I369,IMAGEURL!$B$11)</f>
        <v>#REF!</v>
      </c>
      <c r="L369" s="3"/>
      <c r="M369" s="3"/>
      <c r="N369" s="7" t="str">
        <f>IMAGEURL!$C$11</f>
        <v>Fusion_Red</v>
      </c>
      <c r="O369" s="3"/>
      <c r="P369" s="3"/>
      <c r="Q369" s="3" t="e">
        <f>OFFER!#REF!</f>
        <v>#REF!</v>
      </c>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row>
    <row r="370" spans="1:46" ht="15.75" customHeight="1" x14ac:dyDescent="0.2">
      <c r="A370" s="3">
        <v>51190</v>
      </c>
      <c r="B370" s="3" t="s">
        <v>124</v>
      </c>
      <c r="C370" s="3" t="s">
        <v>112</v>
      </c>
      <c r="D370" s="3" t="s">
        <v>123</v>
      </c>
      <c r="E370" s="3">
        <v>51190</v>
      </c>
      <c r="F370" s="3" t="str">
        <f>VLOOKUP(E370,Sheet5!$A:$C,3,0)</f>
        <v>Los Angeles</v>
      </c>
      <c r="G370" s="3" t="s">
        <v>114</v>
      </c>
      <c r="H370" s="3" t="e">
        <f>VLOOKUP(E370,#REF!,1,0)</f>
        <v>#REF!</v>
      </c>
      <c r="I370" s="3" t="s">
        <v>36</v>
      </c>
      <c r="J370" s="3"/>
      <c r="K370" s="3" t="e">
        <f>CONCATENATE(H370,I370,G370,I370,OFFER!#REF!,I370,OFFER!#REF!,I370,IMAGEURL!$B$11)</f>
        <v>#REF!</v>
      </c>
      <c r="L370" s="3"/>
      <c r="M370" s="3"/>
      <c r="N370" s="7" t="str">
        <f>IMAGEURL!$C$11</f>
        <v>Fusion_Red</v>
      </c>
      <c r="O370" s="3"/>
      <c r="P370" s="3"/>
      <c r="Q370" s="3" t="e">
        <f>OFFER!#REF!</f>
        <v>#REF!</v>
      </c>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row>
    <row r="371" spans="1:46" ht="15.75" customHeight="1" x14ac:dyDescent="0.2">
      <c r="A371" s="3">
        <v>55580</v>
      </c>
      <c r="B371" s="3" t="s">
        <v>111</v>
      </c>
      <c r="C371" s="3" t="s">
        <v>112</v>
      </c>
      <c r="D371" s="3" t="s">
        <v>113</v>
      </c>
      <c r="E371" s="3">
        <v>55580</v>
      </c>
      <c r="F371" s="3" t="str">
        <f>VLOOKUP(E371,Sheet5!$A:$C,3,0)</f>
        <v>San Francisco-Oak-San Jose</v>
      </c>
      <c r="G371" s="3" t="s">
        <v>114</v>
      </c>
      <c r="H371" s="3" t="e">
        <f>VLOOKUP(E371,#REF!,1,0)</f>
        <v>#REF!</v>
      </c>
      <c r="I371" s="3" t="s">
        <v>36</v>
      </c>
      <c r="J371" s="3"/>
      <c r="K371" s="3" t="e">
        <f>CONCATENATE(H371,I371,G371,I371,OFFER!#REF!,I371,OFFER!#REF!,I371,IMAGEURL!$B$12)</f>
        <v>#REF!</v>
      </c>
      <c r="L371" s="3"/>
      <c r="M371" s="3"/>
      <c r="N371" s="7" t="str">
        <f>IMAGEURL!$C$12</f>
        <v>Thunder_Grey</v>
      </c>
      <c r="O371" s="3"/>
      <c r="P371" s="3"/>
      <c r="Q371" s="3" t="e">
        <f>OFFER!#REF!</f>
        <v>#REF!</v>
      </c>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row>
    <row r="372" spans="1:46" ht="15.75" customHeight="1" x14ac:dyDescent="0.2">
      <c r="A372" s="3">
        <v>55550</v>
      </c>
      <c r="B372" s="3" t="s">
        <v>115</v>
      </c>
      <c r="C372" s="3" t="s">
        <v>112</v>
      </c>
      <c r="D372" s="3" t="s">
        <v>113</v>
      </c>
      <c r="E372" s="3">
        <v>55550</v>
      </c>
      <c r="F372" s="3" t="str">
        <f>VLOOKUP(E372,Sheet5!$A:$C,3,0)</f>
        <v>San Francisco-Oak-San Jose</v>
      </c>
      <c r="G372" s="3" t="s">
        <v>114</v>
      </c>
      <c r="H372" s="3" t="e">
        <f>VLOOKUP(E372,#REF!,1,0)</f>
        <v>#REF!</v>
      </c>
      <c r="I372" s="3" t="s">
        <v>36</v>
      </c>
      <c r="J372" s="3"/>
      <c r="K372" s="3" t="e">
        <f>CONCATENATE(H372,I372,G372,I372,OFFER!#REF!,I372,OFFER!#REF!,I372,IMAGEURL!$B$12)</f>
        <v>#REF!</v>
      </c>
      <c r="L372" s="3"/>
      <c r="M372" s="3"/>
      <c r="N372" s="7" t="str">
        <f>IMAGEURL!$C$12</f>
        <v>Thunder_Grey</v>
      </c>
      <c r="O372" s="3"/>
      <c r="P372" s="3"/>
      <c r="Q372" s="3" t="e">
        <f>OFFER!#REF!</f>
        <v>#REF!</v>
      </c>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row>
    <row r="373" spans="1:46" ht="15.75" customHeight="1" x14ac:dyDescent="0.2">
      <c r="A373" s="3">
        <v>55520</v>
      </c>
      <c r="B373" s="3" t="s">
        <v>116</v>
      </c>
      <c r="C373" s="3" t="s">
        <v>112</v>
      </c>
      <c r="D373" s="3" t="s">
        <v>113</v>
      </c>
      <c r="E373" s="3">
        <v>55520</v>
      </c>
      <c r="F373" s="3" t="str">
        <f>VLOOKUP(E373,Sheet5!$A:$C,3,0)</f>
        <v>San Francisco-Oak-San Jose</v>
      </c>
      <c r="G373" s="3" t="s">
        <v>114</v>
      </c>
      <c r="H373" s="3" t="e">
        <f>VLOOKUP(E373,#REF!,1,0)</f>
        <v>#REF!</v>
      </c>
      <c r="I373" s="3" t="s">
        <v>36</v>
      </c>
      <c r="J373" s="3"/>
      <c r="K373" s="3" t="e">
        <f>CONCATENATE(H373,I373,G373,I373,OFFER!#REF!,I373,OFFER!#REF!,I373,IMAGEURL!$B$12)</f>
        <v>#REF!</v>
      </c>
      <c r="L373" s="3"/>
      <c r="M373" s="3"/>
      <c r="N373" s="7" t="str">
        <f>IMAGEURL!$C$12</f>
        <v>Thunder_Grey</v>
      </c>
      <c r="O373" s="3"/>
      <c r="P373" s="3"/>
      <c r="Q373" s="3" t="e">
        <f>OFFER!#REF!</f>
        <v>#REF!</v>
      </c>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row>
    <row r="374" spans="1:46" ht="15.75" customHeight="1" x14ac:dyDescent="0.2">
      <c r="A374" s="3">
        <v>54900</v>
      </c>
      <c r="B374" s="3" t="s">
        <v>117</v>
      </c>
      <c r="C374" s="3" t="s">
        <v>112</v>
      </c>
      <c r="D374" s="3" t="s">
        <v>113</v>
      </c>
      <c r="E374" s="3">
        <v>54900</v>
      </c>
      <c r="F374" s="3" t="str">
        <f>VLOOKUP(E374,Sheet5!$A:$C,3,0)</f>
        <v>San Francisco-Oak-San Jose</v>
      </c>
      <c r="G374" s="3" t="s">
        <v>114</v>
      </c>
      <c r="H374" s="3" t="e">
        <f>VLOOKUP(E374,#REF!,1,0)</f>
        <v>#REF!</v>
      </c>
      <c r="I374" s="3" t="s">
        <v>36</v>
      </c>
      <c r="J374" s="3"/>
      <c r="K374" s="3" t="e">
        <f>CONCATENATE(H374,I374,G374,I374,OFFER!#REF!,I374,OFFER!#REF!,I374,IMAGEURL!$B$12)</f>
        <v>#REF!</v>
      </c>
      <c r="L374" s="3"/>
      <c r="M374" s="3"/>
      <c r="N374" s="7" t="str">
        <f>IMAGEURL!$C$12</f>
        <v>Thunder_Grey</v>
      </c>
      <c r="O374" s="3"/>
      <c r="P374" s="3"/>
      <c r="Q374" s="3" t="e">
        <f>OFFER!#REF!</f>
        <v>#REF!</v>
      </c>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row>
    <row r="375" spans="1:46" ht="15.75" customHeight="1" x14ac:dyDescent="0.2">
      <c r="A375" s="3">
        <v>54820</v>
      </c>
      <c r="B375" s="3" t="s">
        <v>118</v>
      </c>
      <c r="C375" s="3" t="s">
        <v>112</v>
      </c>
      <c r="D375" s="3" t="s">
        <v>113</v>
      </c>
      <c r="E375" s="3">
        <v>54820</v>
      </c>
      <c r="F375" s="3" t="str">
        <f>VLOOKUP(E375,Sheet5!$A:$C,3,0)</f>
        <v>San Francisco-Oak-San Jose</v>
      </c>
      <c r="G375" s="3" t="s">
        <v>114</v>
      </c>
      <c r="H375" s="3" t="e">
        <f>VLOOKUP(E375,#REF!,1,0)</f>
        <v>#REF!</v>
      </c>
      <c r="I375" s="3" t="s">
        <v>36</v>
      </c>
      <c r="J375" s="3"/>
      <c r="K375" s="3" t="e">
        <f>CONCATENATE(H375,I375,G375,I375,OFFER!#REF!,I375,OFFER!#REF!,I375,IMAGEURL!$B$12)</f>
        <v>#REF!</v>
      </c>
      <c r="L375" s="3"/>
      <c r="M375" s="3"/>
      <c r="N375" s="7" t="str">
        <f>IMAGEURL!$C$12</f>
        <v>Thunder_Grey</v>
      </c>
      <c r="O375" s="3"/>
      <c r="P375" s="3"/>
      <c r="Q375" s="3" t="e">
        <f>OFFER!#REF!</f>
        <v>#REF!</v>
      </c>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row>
    <row r="376" spans="1:46" ht="15.75" customHeight="1" x14ac:dyDescent="0.2">
      <c r="A376" s="3">
        <v>54760</v>
      </c>
      <c r="B376" s="3" t="s">
        <v>119</v>
      </c>
      <c r="C376" s="3" t="s">
        <v>112</v>
      </c>
      <c r="D376" s="3" t="s">
        <v>113</v>
      </c>
      <c r="E376" s="3">
        <v>54760</v>
      </c>
      <c r="F376" s="3" t="str">
        <f>VLOOKUP(E376,Sheet5!$A:$C,3,0)</f>
        <v>San Francisco-Oak-San Jose</v>
      </c>
      <c r="G376" s="3" t="s">
        <v>114</v>
      </c>
      <c r="H376" s="3" t="e">
        <f>VLOOKUP(E376,#REF!,1,0)</f>
        <v>#REF!</v>
      </c>
      <c r="I376" s="3" t="s">
        <v>36</v>
      </c>
      <c r="J376" s="3"/>
      <c r="K376" s="3" t="e">
        <f>CONCATENATE(H376,I376,G376,I376,OFFER!#REF!,I376,OFFER!#REF!,I376,IMAGEURL!$B$12)</f>
        <v>#REF!</v>
      </c>
      <c r="L376" s="3"/>
      <c r="M376" s="3"/>
      <c r="N376" s="7" t="str">
        <f>IMAGEURL!$C$12</f>
        <v>Thunder_Grey</v>
      </c>
      <c r="O376" s="3"/>
      <c r="P376" s="3"/>
      <c r="Q376" s="3" t="e">
        <f>OFFER!#REF!</f>
        <v>#REF!</v>
      </c>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row>
    <row r="377" spans="1:46" ht="15.75" customHeight="1" x14ac:dyDescent="0.2">
      <c r="A377" s="3">
        <v>54640</v>
      </c>
      <c r="B377" s="3" t="s">
        <v>120</v>
      </c>
      <c r="C377" s="3" t="s">
        <v>112</v>
      </c>
      <c r="D377" s="3" t="s">
        <v>113</v>
      </c>
      <c r="E377" s="3">
        <v>54640</v>
      </c>
      <c r="F377" s="3" t="str">
        <f>VLOOKUP(E377,Sheet5!$A:$C,3,0)</f>
        <v>San Francisco-Oak-San Jose</v>
      </c>
      <c r="G377" s="3" t="s">
        <v>114</v>
      </c>
      <c r="H377" s="3" t="e">
        <f>VLOOKUP(E377,#REF!,1,0)</f>
        <v>#REF!</v>
      </c>
      <c r="I377" s="3" t="s">
        <v>36</v>
      </c>
      <c r="J377" s="3"/>
      <c r="K377" s="3" t="e">
        <f>CONCATENATE(H377,I377,G377,I377,OFFER!#REF!,I377,OFFER!#REF!,I377,IMAGEURL!$B$12)</f>
        <v>#REF!</v>
      </c>
      <c r="L377" s="3"/>
      <c r="M377" s="3"/>
      <c r="N377" s="7" t="str">
        <f>IMAGEURL!$C$12</f>
        <v>Thunder_Grey</v>
      </c>
      <c r="O377" s="3"/>
      <c r="P377" s="3"/>
      <c r="Q377" s="3" t="e">
        <f>OFFER!#REF!</f>
        <v>#REF!</v>
      </c>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row>
    <row r="378" spans="1:46" ht="15.75" customHeight="1" x14ac:dyDescent="0.2">
      <c r="A378" s="3">
        <v>54240</v>
      </c>
      <c r="B378" s="3" t="s">
        <v>121</v>
      </c>
      <c r="C378" s="3" t="s">
        <v>112</v>
      </c>
      <c r="D378" s="3" t="s">
        <v>113</v>
      </c>
      <c r="E378" s="3">
        <v>54240</v>
      </c>
      <c r="F378" s="3" t="str">
        <f>VLOOKUP(E378,Sheet5!$A:$C,3,0)</f>
        <v>San Francisco-Oak-San Jose</v>
      </c>
      <c r="G378" s="3" t="s">
        <v>114</v>
      </c>
      <c r="H378" s="3" t="e">
        <f>VLOOKUP(E378,#REF!,1,0)</f>
        <v>#REF!</v>
      </c>
      <c r="I378" s="3" t="s">
        <v>36</v>
      </c>
      <c r="J378" s="3"/>
      <c r="K378" s="3" t="e">
        <f>CONCATENATE(H378,I378,G378,I378,OFFER!#REF!,I378,OFFER!#REF!,I378,IMAGEURL!$B$12)</f>
        <v>#REF!</v>
      </c>
      <c r="L378" s="3"/>
      <c r="M378" s="3"/>
      <c r="N378" s="7" t="str">
        <f>IMAGEURL!$C$12</f>
        <v>Thunder_Grey</v>
      </c>
      <c r="O378" s="3"/>
      <c r="P378" s="3"/>
      <c r="Q378" s="3" t="e">
        <f>OFFER!#REF!</f>
        <v>#REF!</v>
      </c>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row>
    <row r="379" spans="1:46" ht="15.75" customHeight="1" x14ac:dyDescent="0.2">
      <c r="A379" s="3">
        <v>52660</v>
      </c>
      <c r="B379" s="3" t="s">
        <v>122</v>
      </c>
      <c r="C379" s="3" t="s">
        <v>112</v>
      </c>
      <c r="D379" s="3" t="s">
        <v>123</v>
      </c>
      <c r="E379" s="3">
        <v>52660</v>
      </c>
      <c r="F379" s="3" t="str">
        <f>VLOOKUP(E379,Sheet5!$A:$C,3,0)</f>
        <v>Co-op</v>
      </c>
      <c r="G379" s="3" t="s">
        <v>114</v>
      </c>
      <c r="H379" s="3" t="e">
        <f>VLOOKUP(E379,#REF!,1,0)</f>
        <v>#REF!</v>
      </c>
      <c r="I379" s="3" t="s">
        <v>36</v>
      </c>
      <c r="J379" s="3"/>
      <c r="K379" s="3" t="e">
        <f>CONCATENATE(H379,I379,G379,I379,OFFER!#REF!,I379,OFFER!#REF!,I379,IMAGEURL!$B$12)</f>
        <v>#REF!</v>
      </c>
      <c r="L379" s="3"/>
      <c r="M379" s="3"/>
      <c r="N379" s="7" t="str">
        <f>IMAGEURL!$C$12</f>
        <v>Thunder_Grey</v>
      </c>
      <c r="O379" s="3"/>
      <c r="P379" s="3"/>
      <c r="Q379" s="3" t="e">
        <f>OFFER!#REF!</f>
        <v>#REF!</v>
      </c>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row>
    <row r="380" spans="1:46" ht="15.75" customHeight="1" x14ac:dyDescent="0.2">
      <c r="A380" s="3">
        <v>51190</v>
      </c>
      <c r="B380" s="3" t="s">
        <v>124</v>
      </c>
      <c r="C380" s="3" t="s">
        <v>112</v>
      </c>
      <c r="D380" s="3" t="s">
        <v>123</v>
      </c>
      <c r="E380" s="3">
        <v>51190</v>
      </c>
      <c r="F380" s="3" t="str">
        <f>VLOOKUP(E380,Sheet5!$A:$C,3,0)</f>
        <v>Los Angeles</v>
      </c>
      <c r="G380" s="3" t="s">
        <v>114</v>
      </c>
      <c r="H380" s="3" t="e">
        <f>VLOOKUP(E380,#REF!,1,0)</f>
        <v>#REF!</v>
      </c>
      <c r="I380" s="3" t="s">
        <v>36</v>
      </c>
      <c r="J380" s="3"/>
      <c r="K380" s="3" t="e">
        <f>CONCATENATE(H380,I380,G380,I380,OFFER!#REF!,I380,OFFER!#REF!,I380,IMAGEURL!$B$12)</f>
        <v>#REF!</v>
      </c>
      <c r="L380" s="3"/>
      <c r="M380" s="3"/>
      <c r="N380" s="7" t="str">
        <f>IMAGEURL!$C$12</f>
        <v>Thunder_Grey</v>
      </c>
      <c r="O380" s="3"/>
      <c r="P380" s="3"/>
      <c r="Q380" s="3" t="e">
        <f>OFFER!#REF!</f>
        <v>#REF!</v>
      </c>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row>
    <row r="381" spans="1:46" ht="15.75" customHeight="1" x14ac:dyDescent="0.2">
      <c r="A381" s="3">
        <v>55580</v>
      </c>
      <c r="B381" s="3" t="s">
        <v>111</v>
      </c>
      <c r="C381" s="3" t="s">
        <v>112</v>
      </c>
      <c r="D381" s="3" t="s">
        <v>113</v>
      </c>
      <c r="E381" s="3">
        <v>55580</v>
      </c>
      <c r="F381" s="3" t="str">
        <f>VLOOKUP(E381,Sheet5!$A:$C,3,0)</f>
        <v>San Francisco-Oak-San Jose</v>
      </c>
      <c r="G381" s="3" t="s">
        <v>114</v>
      </c>
      <c r="H381" s="3" t="e">
        <f>VLOOKUP(E381,#REF!,1,0)</f>
        <v>#REF!</v>
      </c>
      <c r="I381" s="3" t="s">
        <v>36</v>
      </c>
      <c r="J381" s="3"/>
      <c r="K381" s="3" t="e">
        <f>CONCATENATE(H381,I381,G381,I381,OFFER!#REF!,I381,OFFER!#REF!,I381,IMAGEURL!$B$12)</f>
        <v>#REF!</v>
      </c>
      <c r="L381" s="3"/>
      <c r="M381" s="3"/>
      <c r="N381" s="7" t="str">
        <f>IMAGEURL!$C$12</f>
        <v>Thunder_Grey</v>
      </c>
      <c r="O381" s="3"/>
      <c r="P381" s="3"/>
      <c r="Q381" s="3" t="e">
        <f>OFFER!#REF!</f>
        <v>#REF!</v>
      </c>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row>
    <row r="382" spans="1:46" ht="15.75" customHeight="1" x14ac:dyDescent="0.2">
      <c r="A382" s="3">
        <v>55550</v>
      </c>
      <c r="B382" s="3" t="s">
        <v>115</v>
      </c>
      <c r="C382" s="3" t="s">
        <v>112</v>
      </c>
      <c r="D382" s="3" t="s">
        <v>113</v>
      </c>
      <c r="E382" s="3">
        <v>55550</v>
      </c>
      <c r="F382" s="3" t="str">
        <f>VLOOKUP(E382,Sheet5!$A:$C,3,0)</f>
        <v>San Francisco-Oak-San Jose</v>
      </c>
      <c r="G382" s="3" t="s">
        <v>114</v>
      </c>
      <c r="H382" s="3" t="e">
        <f>VLOOKUP(E382,#REF!,1,0)</f>
        <v>#REF!</v>
      </c>
      <c r="I382" s="3" t="s">
        <v>36</v>
      </c>
      <c r="J382" s="3"/>
      <c r="K382" s="3" t="e">
        <f>CONCATENATE(H382,I382,G382,I382,OFFER!#REF!,I382,OFFER!#REF!,I382,IMAGEURL!$B$12)</f>
        <v>#REF!</v>
      </c>
      <c r="L382" s="3"/>
      <c r="M382" s="3"/>
      <c r="N382" s="7" t="str">
        <f>IMAGEURL!$C$12</f>
        <v>Thunder_Grey</v>
      </c>
      <c r="O382" s="3"/>
      <c r="P382" s="3"/>
      <c r="Q382" s="3" t="e">
        <f>OFFER!#REF!</f>
        <v>#REF!</v>
      </c>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row>
    <row r="383" spans="1:46" ht="15.75" customHeight="1" x14ac:dyDescent="0.2">
      <c r="A383" s="3">
        <v>55520</v>
      </c>
      <c r="B383" s="3" t="s">
        <v>116</v>
      </c>
      <c r="C383" s="3" t="s">
        <v>112</v>
      </c>
      <c r="D383" s="3" t="s">
        <v>113</v>
      </c>
      <c r="E383" s="3">
        <v>55520</v>
      </c>
      <c r="F383" s="3" t="str">
        <f>VLOOKUP(E383,Sheet5!$A:$C,3,0)</f>
        <v>San Francisco-Oak-San Jose</v>
      </c>
      <c r="G383" s="3" t="s">
        <v>114</v>
      </c>
      <c r="H383" s="3" t="e">
        <f>VLOOKUP(E383,#REF!,1,0)</f>
        <v>#REF!</v>
      </c>
      <c r="I383" s="3" t="s">
        <v>36</v>
      </c>
      <c r="J383" s="3"/>
      <c r="K383" s="3" t="e">
        <f>CONCATENATE(H383,I383,G383,I383,OFFER!#REF!,I383,OFFER!#REF!,I383,IMAGEURL!$B$12)</f>
        <v>#REF!</v>
      </c>
      <c r="L383" s="3"/>
      <c r="M383" s="3"/>
      <c r="N383" s="7" t="str">
        <f>IMAGEURL!$C$12</f>
        <v>Thunder_Grey</v>
      </c>
      <c r="O383" s="3"/>
      <c r="P383" s="3"/>
      <c r="Q383" s="3" t="e">
        <f>OFFER!#REF!</f>
        <v>#REF!</v>
      </c>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row>
    <row r="384" spans="1:46" ht="15.75" customHeight="1" x14ac:dyDescent="0.2">
      <c r="A384" s="3">
        <v>54900</v>
      </c>
      <c r="B384" s="3" t="s">
        <v>117</v>
      </c>
      <c r="C384" s="3" t="s">
        <v>112</v>
      </c>
      <c r="D384" s="3" t="s">
        <v>113</v>
      </c>
      <c r="E384" s="3">
        <v>54900</v>
      </c>
      <c r="F384" s="3" t="str">
        <f>VLOOKUP(E384,Sheet5!$A:$C,3,0)</f>
        <v>San Francisco-Oak-San Jose</v>
      </c>
      <c r="G384" s="3" t="s">
        <v>114</v>
      </c>
      <c r="H384" s="3" t="e">
        <f>VLOOKUP(E384,#REF!,1,0)</f>
        <v>#REF!</v>
      </c>
      <c r="I384" s="3" t="s">
        <v>36</v>
      </c>
      <c r="J384" s="3"/>
      <c r="K384" s="3" t="e">
        <f>CONCATENATE(H384,I384,G384,I384,OFFER!#REF!,I384,OFFER!#REF!,I384,IMAGEURL!$B$12)</f>
        <v>#REF!</v>
      </c>
      <c r="L384" s="3"/>
      <c r="M384" s="3"/>
      <c r="N384" s="7" t="str">
        <f>IMAGEURL!$C$12</f>
        <v>Thunder_Grey</v>
      </c>
      <c r="O384" s="3"/>
      <c r="P384" s="3"/>
      <c r="Q384" s="3" t="e">
        <f>OFFER!#REF!</f>
        <v>#REF!</v>
      </c>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row>
    <row r="385" spans="1:46" ht="15.75" customHeight="1" x14ac:dyDescent="0.2">
      <c r="A385" s="3">
        <v>54820</v>
      </c>
      <c r="B385" s="3" t="s">
        <v>118</v>
      </c>
      <c r="C385" s="3" t="s">
        <v>112</v>
      </c>
      <c r="D385" s="3" t="s">
        <v>113</v>
      </c>
      <c r="E385" s="3">
        <v>54820</v>
      </c>
      <c r="F385" s="3" t="str">
        <f>VLOOKUP(E385,Sheet5!$A:$C,3,0)</f>
        <v>San Francisco-Oak-San Jose</v>
      </c>
      <c r="G385" s="3" t="s">
        <v>114</v>
      </c>
      <c r="H385" s="3" t="e">
        <f>VLOOKUP(E385,#REF!,1,0)</f>
        <v>#REF!</v>
      </c>
      <c r="I385" s="3" t="s">
        <v>36</v>
      </c>
      <c r="J385" s="3"/>
      <c r="K385" s="3" t="e">
        <f>CONCATENATE(H385,I385,G385,I385,OFFER!#REF!,I385,OFFER!#REF!,I385,IMAGEURL!$B$12)</f>
        <v>#REF!</v>
      </c>
      <c r="L385" s="3"/>
      <c r="M385" s="3"/>
      <c r="N385" s="7" t="str">
        <f>IMAGEURL!$C$12</f>
        <v>Thunder_Grey</v>
      </c>
      <c r="O385" s="3"/>
      <c r="P385" s="3"/>
      <c r="Q385" s="3" t="e">
        <f>OFFER!#REF!</f>
        <v>#REF!</v>
      </c>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row>
    <row r="386" spans="1:46" ht="15.75" customHeight="1" x14ac:dyDescent="0.2">
      <c r="A386" s="3">
        <v>54760</v>
      </c>
      <c r="B386" s="3" t="s">
        <v>119</v>
      </c>
      <c r="C386" s="3" t="s">
        <v>112</v>
      </c>
      <c r="D386" s="3" t="s">
        <v>113</v>
      </c>
      <c r="E386" s="3">
        <v>54760</v>
      </c>
      <c r="F386" s="3" t="str">
        <f>VLOOKUP(E386,Sheet5!$A:$C,3,0)</f>
        <v>San Francisco-Oak-San Jose</v>
      </c>
      <c r="G386" s="3" t="s">
        <v>114</v>
      </c>
      <c r="H386" s="3" t="e">
        <f>VLOOKUP(E386,#REF!,1,0)</f>
        <v>#REF!</v>
      </c>
      <c r="I386" s="3" t="s">
        <v>36</v>
      </c>
      <c r="J386" s="3"/>
      <c r="K386" s="3" t="e">
        <f>CONCATENATE(H386,I386,G386,I386,OFFER!#REF!,I386,OFFER!#REF!,I386,IMAGEURL!$B$12)</f>
        <v>#REF!</v>
      </c>
      <c r="L386" s="3"/>
      <c r="M386" s="3"/>
      <c r="N386" s="7" t="str">
        <f>IMAGEURL!$C$12</f>
        <v>Thunder_Grey</v>
      </c>
      <c r="O386" s="3"/>
      <c r="P386" s="3"/>
      <c r="Q386" s="3" t="e">
        <f>OFFER!#REF!</f>
        <v>#REF!</v>
      </c>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row>
    <row r="387" spans="1:46" ht="15.75" customHeight="1" x14ac:dyDescent="0.2">
      <c r="A387" s="3">
        <v>54640</v>
      </c>
      <c r="B387" s="3" t="s">
        <v>120</v>
      </c>
      <c r="C387" s="3" t="s">
        <v>112</v>
      </c>
      <c r="D387" s="3" t="s">
        <v>113</v>
      </c>
      <c r="E387" s="3">
        <v>54640</v>
      </c>
      <c r="F387" s="3" t="str">
        <f>VLOOKUP(E387,Sheet5!$A:$C,3,0)</f>
        <v>San Francisco-Oak-San Jose</v>
      </c>
      <c r="G387" s="3" t="s">
        <v>114</v>
      </c>
      <c r="H387" s="3" t="e">
        <f>VLOOKUP(E387,#REF!,1,0)</f>
        <v>#REF!</v>
      </c>
      <c r="I387" s="3" t="s">
        <v>36</v>
      </c>
      <c r="J387" s="3"/>
      <c r="K387" s="3" t="e">
        <f>CONCATENATE(H387,I387,G387,I387,OFFER!#REF!,I387,OFFER!#REF!,I387,IMAGEURL!$B$12)</f>
        <v>#REF!</v>
      </c>
      <c r="L387" s="3"/>
      <c r="M387" s="3"/>
      <c r="N387" s="7" t="str">
        <f>IMAGEURL!$C$12</f>
        <v>Thunder_Grey</v>
      </c>
      <c r="O387" s="3"/>
      <c r="P387" s="3"/>
      <c r="Q387" s="3" t="e">
        <f>OFFER!#REF!</f>
        <v>#REF!</v>
      </c>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row>
    <row r="388" spans="1:46" ht="15.75" customHeight="1" x14ac:dyDescent="0.2">
      <c r="A388" s="3">
        <v>54240</v>
      </c>
      <c r="B388" s="3" t="s">
        <v>121</v>
      </c>
      <c r="C388" s="3" t="s">
        <v>112</v>
      </c>
      <c r="D388" s="3" t="s">
        <v>113</v>
      </c>
      <c r="E388" s="3">
        <v>54240</v>
      </c>
      <c r="F388" s="3" t="str">
        <f>VLOOKUP(E388,Sheet5!$A:$C,3,0)</f>
        <v>San Francisco-Oak-San Jose</v>
      </c>
      <c r="G388" s="3" t="s">
        <v>114</v>
      </c>
      <c r="H388" s="3" t="e">
        <f>VLOOKUP(E388,#REF!,1,0)</f>
        <v>#REF!</v>
      </c>
      <c r="I388" s="3" t="s">
        <v>36</v>
      </c>
      <c r="J388" s="3"/>
      <c r="K388" s="3" t="e">
        <f>CONCATENATE(H388,I388,G388,I388,OFFER!#REF!,I388,OFFER!#REF!,I388,IMAGEURL!$B$12)</f>
        <v>#REF!</v>
      </c>
      <c r="L388" s="3"/>
      <c r="M388" s="3"/>
      <c r="N388" s="7" t="str">
        <f>IMAGEURL!$C$12</f>
        <v>Thunder_Grey</v>
      </c>
      <c r="O388" s="3"/>
      <c r="P388" s="3"/>
      <c r="Q388" s="3" t="e">
        <f>OFFER!#REF!</f>
        <v>#REF!</v>
      </c>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row>
    <row r="389" spans="1:46" ht="15.75" customHeight="1" x14ac:dyDescent="0.2">
      <c r="A389" s="3">
        <v>52660</v>
      </c>
      <c r="B389" s="3" t="s">
        <v>122</v>
      </c>
      <c r="C389" s="3" t="s">
        <v>112</v>
      </c>
      <c r="D389" s="3" t="s">
        <v>123</v>
      </c>
      <c r="E389" s="3">
        <v>52660</v>
      </c>
      <c r="F389" s="3" t="str">
        <f>VLOOKUP(E389,Sheet5!$A:$C,3,0)</f>
        <v>Co-op</v>
      </c>
      <c r="G389" s="3" t="s">
        <v>114</v>
      </c>
      <c r="H389" s="3" t="e">
        <f>VLOOKUP(E389,#REF!,1,0)</f>
        <v>#REF!</v>
      </c>
      <c r="I389" s="3" t="s">
        <v>36</v>
      </c>
      <c r="J389" s="3"/>
      <c r="K389" s="3" t="e">
        <f>CONCATENATE(H389,I389,G389,I389,OFFER!#REF!,I389,OFFER!#REF!,I389,IMAGEURL!$B$12)</f>
        <v>#REF!</v>
      </c>
      <c r="L389" s="3"/>
      <c r="M389" s="3"/>
      <c r="N389" s="7" t="str">
        <f>IMAGEURL!$C$12</f>
        <v>Thunder_Grey</v>
      </c>
      <c r="O389" s="3"/>
      <c r="P389" s="3"/>
      <c r="Q389" s="3" t="e">
        <f>OFFER!#REF!</f>
        <v>#REF!</v>
      </c>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row>
    <row r="390" spans="1:46" ht="15.75" customHeight="1" x14ac:dyDescent="0.2">
      <c r="A390" s="3">
        <v>51190</v>
      </c>
      <c r="B390" s="3" t="s">
        <v>124</v>
      </c>
      <c r="C390" s="3" t="s">
        <v>112</v>
      </c>
      <c r="D390" s="3" t="s">
        <v>123</v>
      </c>
      <c r="E390" s="3">
        <v>51190</v>
      </c>
      <c r="F390" s="3" t="str">
        <f>VLOOKUP(E390,Sheet5!$A:$C,3,0)</f>
        <v>Los Angeles</v>
      </c>
      <c r="G390" s="3" t="s">
        <v>114</v>
      </c>
      <c r="H390" s="3" t="e">
        <f>VLOOKUP(E390,#REF!,1,0)</f>
        <v>#REF!</v>
      </c>
      <c r="I390" s="3" t="s">
        <v>36</v>
      </c>
      <c r="J390" s="3"/>
      <c r="K390" s="3" t="e">
        <f>CONCATENATE(H390,I390,G390,I390,OFFER!#REF!,I390,OFFER!#REF!,I390,IMAGEURL!$B$12)</f>
        <v>#REF!</v>
      </c>
      <c r="L390" s="3"/>
      <c r="M390" s="3"/>
      <c r="N390" s="7" t="str">
        <f>IMAGEURL!$C$12</f>
        <v>Thunder_Grey</v>
      </c>
      <c r="O390" s="3"/>
      <c r="P390" s="3"/>
      <c r="Q390" s="3" t="e">
        <f>OFFER!#REF!</f>
        <v>#REF!</v>
      </c>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row>
    <row r="391" spans="1:46" ht="15.75" customHeight="1" x14ac:dyDescent="0.2">
      <c r="A391" s="3">
        <v>55580</v>
      </c>
      <c r="B391" s="3" t="s">
        <v>111</v>
      </c>
      <c r="C391" s="3" t="s">
        <v>112</v>
      </c>
      <c r="D391" s="3" t="s">
        <v>113</v>
      </c>
      <c r="E391" s="3">
        <v>55580</v>
      </c>
      <c r="F391" s="3" t="str">
        <f>VLOOKUP(E391,Sheet5!$A:$C,3,0)</f>
        <v>San Francisco-Oak-San Jose</v>
      </c>
      <c r="G391" s="3" t="s">
        <v>114</v>
      </c>
      <c r="H391" s="3" t="e">
        <f>VLOOKUP(E391,#REF!,1,0)</f>
        <v>#REF!</v>
      </c>
      <c r="I391" s="3" t="s">
        <v>36</v>
      </c>
      <c r="J391" s="3"/>
      <c r="K391" s="3" t="e">
        <f>CONCATENATE(H391,I391,G391,I391,OFFER!#REF!,I391,OFFER!#REF!,I391,IMAGEURL!$B$13)</f>
        <v>#REF!</v>
      </c>
      <c r="L391" s="3"/>
      <c r="M391" s="3"/>
      <c r="N391" s="7" t="str">
        <f>IMAGEURL!$C$13</f>
        <v>Platinum_Grey</v>
      </c>
      <c r="O391" s="3"/>
      <c r="P391" s="3"/>
      <c r="Q391" s="3" t="e">
        <f>OFFER!#REF!</f>
        <v>#REF!</v>
      </c>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row>
    <row r="392" spans="1:46" ht="15.75" customHeight="1" x14ac:dyDescent="0.2">
      <c r="A392" s="3">
        <v>55550</v>
      </c>
      <c r="B392" s="3" t="s">
        <v>115</v>
      </c>
      <c r="C392" s="3" t="s">
        <v>112</v>
      </c>
      <c r="D392" s="3" t="s">
        <v>113</v>
      </c>
      <c r="E392" s="3">
        <v>55550</v>
      </c>
      <c r="F392" s="3" t="str">
        <f>VLOOKUP(E392,Sheet5!$A:$C,3,0)</f>
        <v>San Francisco-Oak-San Jose</v>
      </c>
      <c r="G392" s="3" t="s">
        <v>114</v>
      </c>
      <c r="H392" s="3" t="e">
        <f>VLOOKUP(E392,#REF!,1,0)</f>
        <v>#REF!</v>
      </c>
      <c r="I392" s="3" t="s">
        <v>36</v>
      </c>
      <c r="J392" s="3"/>
      <c r="K392" s="3" t="e">
        <f>CONCATENATE(H392,I392,G392,I392,OFFER!#REF!,I392,OFFER!#REF!,I392,IMAGEURL!$B$13)</f>
        <v>#REF!</v>
      </c>
      <c r="L392" s="3"/>
      <c r="M392" s="3"/>
      <c r="N392" s="7" t="str">
        <f>IMAGEURL!$C$13</f>
        <v>Platinum_Grey</v>
      </c>
      <c r="O392" s="3"/>
      <c r="P392" s="3"/>
      <c r="Q392" s="3" t="e">
        <f>OFFER!#REF!</f>
        <v>#REF!</v>
      </c>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row>
    <row r="393" spans="1:46" ht="15.75" customHeight="1" x14ac:dyDescent="0.2">
      <c r="A393" s="3">
        <v>55520</v>
      </c>
      <c r="B393" s="3" t="s">
        <v>116</v>
      </c>
      <c r="C393" s="3" t="s">
        <v>112</v>
      </c>
      <c r="D393" s="3" t="s">
        <v>113</v>
      </c>
      <c r="E393" s="3">
        <v>55520</v>
      </c>
      <c r="F393" s="3" t="str">
        <f>VLOOKUP(E393,Sheet5!$A:$C,3,0)</f>
        <v>San Francisco-Oak-San Jose</v>
      </c>
      <c r="G393" s="3" t="s">
        <v>114</v>
      </c>
      <c r="H393" s="3" t="e">
        <f>VLOOKUP(E393,#REF!,1,0)</f>
        <v>#REF!</v>
      </c>
      <c r="I393" s="3" t="s">
        <v>36</v>
      </c>
      <c r="J393" s="3"/>
      <c r="K393" s="3" t="e">
        <f>CONCATENATE(H393,I393,G393,I393,OFFER!#REF!,I393,OFFER!#REF!,I393,IMAGEURL!$B$13)</f>
        <v>#REF!</v>
      </c>
      <c r="L393" s="3"/>
      <c r="M393" s="3"/>
      <c r="N393" s="7" t="str">
        <f>IMAGEURL!$C$13</f>
        <v>Platinum_Grey</v>
      </c>
      <c r="O393" s="3"/>
      <c r="P393" s="3"/>
      <c r="Q393" s="3" t="e">
        <f>OFFER!#REF!</f>
        <v>#REF!</v>
      </c>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row>
    <row r="394" spans="1:46" ht="15.75" customHeight="1" x14ac:dyDescent="0.2">
      <c r="A394" s="3">
        <v>54900</v>
      </c>
      <c r="B394" s="3" t="s">
        <v>117</v>
      </c>
      <c r="C394" s="3" t="s">
        <v>112</v>
      </c>
      <c r="D394" s="3" t="s">
        <v>113</v>
      </c>
      <c r="E394" s="3">
        <v>54900</v>
      </c>
      <c r="F394" s="3" t="str">
        <f>VLOOKUP(E394,Sheet5!$A:$C,3,0)</f>
        <v>San Francisco-Oak-San Jose</v>
      </c>
      <c r="G394" s="3" t="s">
        <v>114</v>
      </c>
      <c r="H394" s="3" t="e">
        <f>VLOOKUP(E394,#REF!,1,0)</f>
        <v>#REF!</v>
      </c>
      <c r="I394" s="3" t="s">
        <v>36</v>
      </c>
      <c r="J394" s="3"/>
      <c r="K394" s="3" t="e">
        <f>CONCATENATE(H394,I394,G394,I394,OFFER!#REF!,I394,OFFER!#REF!,I394,IMAGEURL!$B$13)</f>
        <v>#REF!</v>
      </c>
      <c r="L394" s="3"/>
      <c r="M394" s="3"/>
      <c r="N394" s="7" t="str">
        <f>IMAGEURL!$C$13</f>
        <v>Platinum_Grey</v>
      </c>
      <c r="O394" s="3"/>
      <c r="P394" s="3"/>
      <c r="Q394" s="3" t="e">
        <f>OFFER!#REF!</f>
        <v>#REF!</v>
      </c>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row>
    <row r="395" spans="1:46" ht="15.75" customHeight="1" x14ac:dyDescent="0.2">
      <c r="A395" s="3">
        <v>54820</v>
      </c>
      <c r="B395" s="3" t="s">
        <v>118</v>
      </c>
      <c r="C395" s="3" t="s">
        <v>112</v>
      </c>
      <c r="D395" s="3" t="s">
        <v>113</v>
      </c>
      <c r="E395" s="3">
        <v>54820</v>
      </c>
      <c r="F395" s="3" t="str">
        <f>VLOOKUP(E395,Sheet5!$A:$C,3,0)</f>
        <v>San Francisco-Oak-San Jose</v>
      </c>
      <c r="G395" s="3" t="s">
        <v>114</v>
      </c>
      <c r="H395" s="3" t="e">
        <f>VLOOKUP(E395,#REF!,1,0)</f>
        <v>#REF!</v>
      </c>
      <c r="I395" s="3" t="s">
        <v>36</v>
      </c>
      <c r="J395" s="3"/>
      <c r="K395" s="3" t="e">
        <f>CONCATENATE(H395,I395,G395,I395,OFFER!#REF!,I395,OFFER!#REF!,I395,IMAGEURL!$B$13)</f>
        <v>#REF!</v>
      </c>
      <c r="L395" s="3"/>
      <c r="M395" s="3"/>
      <c r="N395" s="7" t="str">
        <f>IMAGEURL!$C$13</f>
        <v>Platinum_Grey</v>
      </c>
      <c r="O395" s="3"/>
      <c r="P395" s="3"/>
      <c r="Q395" s="3" t="e">
        <f>OFFER!#REF!</f>
        <v>#REF!</v>
      </c>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row>
    <row r="396" spans="1:46" ht="15.75" customHeight="1" x14ac:dyDescent="0.2">
      <c r="A396" s="3">
        <v>54760</v>
      </c>
      <c r="B396" s="3" t="s">
        <v>119</v>
      </c>
      <c r="C396" s="3" t="s">
        <v>112</v>
      </c>
      <c r="D396" s="3" t="s">
        <v>113</v>
      </c>
      <c r="E396" s="3">
        <v>54760</v>
      </c>
      <c r="F396" s="3" t="str">
        <f>VLOOKUP(E396,Sheet5!$A:$C,3,0)</f>
        <v>San Francisco-Oak-San Jose</v>
      </c>
      <c r="G396" s="3" t="s">
        <v>114</v>
      </c>
      <c r="H396" s="3" t="e">
        <f>VLOOKUP(E396,#REF!,1,0)</f>
        <v>#REF!</v>
      </c>
      <c r="I396" s="3" t="s">
        <v>36</v>
      </c>
      <c r="J396" s="3"/>
      <c r="K396" s="3" t="e">
        <f>CONCATENATE(H396,I396,G396,I396,OFFER!#REF!,I396,OFFER!#REF!,I396,IMAGEURL!$B$13)</f>
        <v>#REF!</v>
      </c>
      <c r="L396" s="3"/>
      <c r="M396" s="3"/>
      <c r="N396" s="7" t="str">
        <f>IMAGEURL!$C$13</f>
        <v>Platinum_Grey</v>
      </c>
      <c r="O396" s="3"/>
      <c r="P396" s="3"/>
      <c r="Q396" s="3" t="e">
        <f>OFFER!#REF!</f>
        <v>#REF!</v>
      </c>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row>
    <row r="397" spans="1:46" ht="15.75" customHeight="1" x14ac:dyDescent="0.2">
      <c r="A397" s="3">
        <v>54640</v>
      </c>
      <c r="B397" s="3" t="s">
        <v>120</v>
      </c>
      <c r="C397" s="3" t="s">
        <v>112</v>
      </c>
      <c r="D397" s="3" t="s">
        <v>113</v>
      </c>
      <c r="E397" s="3">
        <v>54640</v>
      </c>
      <c r="F397" s="3" t="str">
        <f>VLOOKUP(E397,Sheet5!$A:$C,3,0)</f>
        <v>San Francisco-Oak-San Jose</v>
      </c>
      <c r="G397" s="3" t="s">
        <v>114</v>
      </c>
      <c r="H397" s="3" t="e">
        <f>VLOOKUP(E397,#REF!,1,0)</f>
        <v>#REF!</v>
      </c>
      <c r="I397" s="3" t="s">
        <v>36</v>
      </c>
      <c r="J397" s="3"/>
      <c r="K397" s="3" t="e">
        <f>CONCATENATE(H397,I397,G397,I397,OFFER!#REF!,I397,OFFER!#REF!,I397,IMAGEURL!$B$13)</f>
        <v>#REF!</v>
      </c>
      <c r="L397" s="3"/>
      <c r="M397" s="3"/>
      <c r="N397" s="7" t="str">
        <f>IMAGEURL!$C$13</f>
        <v>Platinum_Grey</v>
      </c>
      <c r="O397" s="3"/>
      <c r="P397" s="3"/>
      <c r="Q397" s="3" t="e">
        <f>OFFER!#REF!</f>
        <v>#REF!</v>
      </c>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row>
    <row r="398" spans="1:46" ht="15.75" customHeight="1" x14ac:dyDescent="0.2">
      <c r="A398" s="3">
        <v>54240</v>
      </c>
      <c r="B398" s="3" t="s">
        <v>121</v>
      </c>
      <c r="C398" s="3" t="s">
        <v>112</v>
      </c>
      <c r="D398" s="3" t="s">
        <v>113</v>
      </c>
      <c r="E398" s="3">
        <v>54240</v>
      </c>
      <c r="F398" s="3" t="str">
        <f>VLOOKUP(E398,Sheet5!$A:$C,3,0)</f>
        <v>San Francisco-Oak-San Jose</v>
      </c>
      <c r="G398" s="3" t="s">
        <v>114</v>
      </c>
      <c r="H398" s="3" t="e">
        <f>VLOOKUP(E398,#REF!,1,0)</f>
        <v>#REF!</v>
      </c>
      <c r="I398" s="3" t="s">
        <v>36</v>
      </c>
      <c r="J398" s="3"/>
      <c r="K398" s="3" t="e">
        <f>CONCATENATE(H398,I398,G398,I398,OFFER!#REF!,I398,OFFER!#REF!,I398,IMAGEURL!$B$13)</f>
        <v>#REF!</v>
      </c>
      <c r="L398" s="3"/>
      <c r="M398" s="3"/>
      <c r="N398" s="7" t="str">
        <f>IMAGEURL!$C$13</f>
        <v>Platinum_Grey</v>
      </c>
      <c r="O398" s="3"/>
      <c r="P398" s="3"/>
      <c r="Q398" s="3" t="e">
        <f>OFFER!#REF!</f>
        <v>#REF!</v>
      </c>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row>
    <row r="399" spans="1:46" ht="15.75" customHeight="1" x14ac:dyDescent="0.2">
      <c r="A399" s="3">
        <v>52660</v>
      </c>
      <c r="B399" s="3" t="s">
        <v>122</v>
      </c>
      <c r="C399" s="3" t="s">
        <v>112</v>
      </c>
      <c r="D399" s="3" t="s">
        <v>123</v>
      </c>
      <c r="E399" s="3">
        <v>52660</v>
      </c>
      <c r="F399" s="3" t="str">
        <f>VLOOKUP(E399,Sheet5!$A:$C,3,0)</f>
        <v>Co-op</v>
      </c>
      <c r="G399" s="3" t="s">
        <v>114</v>
      </c>
      <c r="H399" s="3" t="e">
        <f>VLOOKUP(E399,#REF!,1,0)</f>
        <v>#REF!</v>
      </c>
      <c r="I399" s="3" t="s">
        <v>36</v>
      </c>
      <c r="J399" s="3"/>
      <c r="K399" s="3" t="e">
        <f>CONCATENATE(H399,I399,G399,I399,OFFER!#REF!,I399,OFFER!#REF!,I399,IMAGEURL!$B$13)</f>
        <v>#REF!</v>
      </c>
      <c r="L399" s="3"/>
      <c r="M399" s="3"/>
      <c r="N399" s="7" t="str">
        <f>IMAGEURL!$C$13</f>
        <v>Platinum_Grey</v>
      </c>
      <c r="O399" s="3"/>
      <c r="P399" s="3"/>
      <c r="Q399" s="3" t="e">
        <f>OFFER!#REF!</f>
        <v>#REF!</v>
      </c>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row>
    <row r="400" spans="1:46" ht="15.75" customHeight="1" x14ac:dyDescent="0.2">
      <c r="A400" s="3">
        <v>51190</v>
      </c>
      <c r="B400" s="3" t="s">
        <v>124</v>
      </c>
      <c r="C400" s="3" t="s">
        <v>112</v>
      </c>
      <c r="D400" s="3" t="s">
        <v>123</v>
      </c>
      <c r="E400" s="3">
        <v>51190</v>
      </c>
      <c r="F400" s="3" t="str">
        <f>VLOOKUP(E400,Sheet5!$A:$C,3,0)</f>
        <v>Los Angeles</v>
      </c>
      <c r="G400" s="3" t="s">
        <v>114</v>
      </c>
      <c r="H400" s="3" t="e">
        <f>VLOOKUP(E400,#REF!,1,0)</f>
        <v>#REF!</v>
      </c>
      <c r="I400" s="3" t="s">
        <v>36</v>
      </c>
      <c r="J400" s="3"/>
      <c r="K400" s="3" t="e">
        <f>CONCATENATE(H400,I400,G400,I400,OFFER!#REF!,I400,OFFER!#REF!,I400,IMAGEURL!$B$13)</f>
        <v>#REF!</v>
      </c>
      <c r="L400" s="3"/>
      <c r="M400" s="3"/>
      <c r="N400" s="7" t="str">
        <f>IMAGEURL!$C$13</f>
        <v>Platinum_Grey</v>
      </c>
      <c r="O400" s="3"/>
      <c r="P400" s="3"/>
      <c r="Q400" s="3" t="e">
        <f>OFFER!#REF!</f>
        <v>#REF!</v>
      </c>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row>
    <row r="401" spans="1:46" ht="15.75" customHeight="1" x14ac:dyDescent="0.2">
      <c r="A401" s="3">
        <v>55580</v>
      </c>
      <c r="B401" s="3" t="s">
        <v>111</v>
      </c>
      <c r="C401" s="3" t="s">
        <v>112</v>
      </c>
      <c r="D401" s="3" t="s">
        <v>113</v>
      </c>
      <c r="E401" s="3">
        <v>55580</v>
      </c>
      <c r="F401" s="3" t="str">
        <f>VLOOKUP(E401,Sheet5!$A:$C,3,0)</f>
        <v>San Francisco-Oak-San Jose</v>
      </c>
      <c r="G401" s="3" t="s">
        <v>114</v>
      </c>
      <c r="H401" s="3" t="e">
        <f>VLOOKUP(E401,#REF!,1,0)</f>
        <v>#REF!</v>
      </c>
      <c r="I401" s="3" t="s">
        <v>36</v>
      </c>
      <c r="J401" s="3"/>
      <c r="K401" s="3" t="e">
        <f>CONCATENATE(H401,I401,G401,I401,OFFER!#REF!,I401,OFFER!#REF!,I401,IMAGEURL!$B$13)</f>
        <v>#REF!</v>
      </c>
      <c r="L401" s="3"/>
      <c r="M401" s="3"/>
      <c r="N401" s="7" t="str">
        <f>IMAGEURL!$C$13</f>
        <v>Platinum_Grey</v>
      </c>
      <c r="O401" s="3"/>
      <c r="P401" s="3"/>
      <c r="Q401" s="3" t="e">
        <f>OFFER!#REF!</f>
        <v>#REF!</v>
      </c>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row>
    <row r="402" spans="1:46" ht="15.75" customHeight="1" x14ac:dyDescent="0.2">
      <c r="A402" s="3">
        <v>55550</v>
      </c>
      <c r="B402" s="3" t="s">
        <v>115</v>
      </c>
      <c r="C402" s="3" t="s">
        <v>112</v>
      </c>
      <c r="D402" s="3" t="s">
        <v>113</v>
      </c>
      <c r="E402" s="3">
        <v>55550</v>
      </c>
      <c r="F402" s="3" t="str">
        <f>VLOOKUP(E402,Sheet5!$A:$C,3,0)</f>
        <v>San Francisco-Oak-San Jose</v>
      </c>
      <c r="G402" s="3" t="s">
        <v>114</v>
      </c>
      <c r="H402" s="3" t="e">
        <f>VLOOKUP(E402,#REF!,1,0)</f>
        <v>#REF!</v>
      </c>
      <c r="I402" s="3" t="s">
        <v>36</v>
      </c>
      <c r="J402" s="3"/>
      <c r="K402" s="3" t="e">
        <f>CONCATENATE(H402,I402,G402,I402,OFFER!#REF!,I402,OFFER!#REF!,I402,IMAGEURL!$B$13)</f>
        <v>#REF!</v>
      </c>
      <c r="L402" s="3"/>
      <c r="M402" s="3"/>
      <c r="N402" s="7" t="str">
        <f>IMAGEURL!$C$13</f>
        <v>Platinum_Grey</v>
      </c>
      <c r="O402" s="3"/>
      <c r="P402" s="3"/>
      <c r="Q402" s="3" t="e">
        <f>OFFER!#REF!</f>
        <v>#REF!</v>
      </c>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row>
    <row r="403" spans="1:46" ht="15.75" customHeight="1" x14ac:dyDescent="0.2">
      <c r="A403" s="3">
        <v>55520</v>
      </c>
      <c r="B403" s="3" t="s">
        <v>116</v>
      </c>
      <c r="C403" s="3" t="s">
        <v>112</v>
      </c>
      <c r="D403" s="3" t="s">
        <v>113</v>
      </c>
      <c r="E403" s="3">
        <v>55520</v>
      </c>
      <c r="F403" s="3" t="str">
        <f>VLOOKUP(E403,Sheet5!$A:$C,3,0)</f>
        <v>San Francisco-Oak-San Jose</v>
      </c>
      <c r="G403" s="3" t="s">
        <v>114</v>
      </c>
      <c r="H403" s="3" t="e">
        <f>VLOOKUP(E403,#REF!,1,0)</f>
        <v>#REF!</v>
      </c>
      <c r="I403" s="3" t="s">
        <v>36</v>
      </c>
      <c r="J403" s="3"/>
      <c r="K403" s="3" t="e">
        <f>CONCATENATE(H403,I403,G403,I403,OFFER!#REF!,I403,OFFER!#REF!,I403,IMAGEURL!$B$13)</f>
        <v>#REF!</v>
      </c>
      <c r="L403" s="3"/>
      <c r="M403" s="3"/>
      <c r="N403" s="7" t="str">
        <f>IMAGEURL!$C$13</f>
        <v>Platinum_Grey</v>
      </c>
      <c r="O403" s="3"/>
      <c r="P403" s="3"/>
      <c r="Q403" s="3" t="e">
        <f>OFFER!#REF!</f>
        <v>#REF!</v>
      </c>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row>
    <row r="404" spans="1:46" ht="15.75" customHeight="1" x14ac:dyDescent="0.2">
      <c r="A404" s="3">
        <v>54900</v>
      </c>
      <c r="B404" s="3" t="s">
        <v>117</v>
      </c>
      <c r="C404" s="3" t="s">
        <v>112</v>
      </c>
      <c r="D404" s="3" t="s">
        <v>113</v>
      </c>
      <c r="E404" s="3">
        <v>54900</v>
      </c>
      <c r="F404" s="3" t="str">
        <f>VLOOKUP(E404,Sheet5!$A:$C,3,0)</f>
        <v>San Francisco-Oak-San Jose</v>
      </c>
      <c r="G404" s="3" t="s">
        <v>114</v>
      </c>
      <c r="H404" s="3" t="e">
        <f>VLOOKUP(E404,#REF!,1,0)</f>
        <v>#REF!</v>
      </c>
      <c r="I404" s="3" t="s">
        <v>36</v>
      </c>
      <c r="J404" s="3"/>
      <c r="K404" s="3" t="e">
        <f>CONCATENATE(H404,I404,G404,I404,OFFER!#REF!,I404,OFFER!#REF!,I404,IMAGEURL!$B$13)</f>
        <v>#REF!</v>
      </c>
      <c r="L404" s="3"/>
      <c r="M404" s="3"/>
      <c r="N404" s="7" t="str">
        <f>IMAGEURL!$C$13</f>
        <v>Platinum_Grey</v>
      </c>
      <c r="O404" s="3"/>
      <c r="P404" s="3"/>
      <c r="Q404" s="3" t="e">
        <f>OFFER!#REF!</f>
        <v>#REF!</v>
      </c>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row>
    <row r="405" spans="1:46" ht="15.75" customHeight="1" x14ac:dyDescent="0.2">
      <c r="A405" s="3">
        <v>54820</v>
      </c>
      <c r="B405" s="3" t="s">
        <v>118</v>
      </c>
      <c r="C405" s="3" t="s">
        <v>112</v>
      </c>
      <c r="D405" s="3" t="s">
        <v>113</v>
      </c>
      <c r="E405" s="3">
        <v>54820</v>
      </c>
      <c r="F405" s="3" t="str">
        <f>VLOOKUP(E405,Sheet5!$A:$C,3,0)</f>
        <v>San Francisco-Oak-San Jose</v>
      </c>
      <c r="G405" s="3" t="s">
        <v>114</v>
      </c>
      <c r="H405" s="3" t="e">
        <f>VLOOKUP(E405,#REF!,1,0)</f>
        <v>#REF!</v>
      </c>
      <c r="I405" s="3" t="s">
        <v>36</v>
      </c>
      <c r="J405" s="3"/>
      <c r="K405" s="3" t="e">
        <f>CONCATENATE(H405,I405,G405,I405,OFFER!#REF!,I405,OFFER!#REF!,I405,IMAGEURL!$B$13)</f>
        <v>#REF!</v>
      </c>
      <c r="L405" s="3"/>
      <c r="M405" s="3"/>
      <c r="N405" s="7" t="str">
        <f>IMAGEURL!$C$13</f>
        <v>Platinum_Grey</v>
      </c>
      <c r="O405" s="3"/>
      <c r="P405" s="3"/>
      <c r="Q405" s="3" t="e">
        <f>OFFER!#REF!</f>
        <v>#REF!</v>
      </c>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row>
    <row r="406" spans="1:46" ht="15.75" customHeight="1" x14ac:dyDescent="0.2">
      <c r="A406" s="3">
        <v>54760</v>
      </c>
      <c r="B406" s="3" t="s">
        <v>119</v>
      </c>
      <c r="C406" s="3" t="s">
        <v>112</v>
      </c>
      <c r="D406" s="3" t="s">
        <v>113</v>
      </c>
      <c r="E406" s="3">
        <v>54760</v>
      </c>
      <c r="F406" s="3" t="str">
        <f>VLOOKUP(E406,Sheet5!$A:$C,3,0)</f>
        <v>San Francisco-Oak-San Jose</v>
      </c>
      <c r="G406" s="3" t="s">
        <v>114</v>
      </c>
      <c r="H406" s="3" t="e">
        <f>VLOOKUP(E406,#REF!,1,0)</f>
        <v>#REF!</v>
      </c>
      <c r="I406" s="3" t="s">
        <v>36</v>
      </c>
      <c r="J406" s="3"/>
      <c r="K406" s="3" t="e">
        <f>CONCATENATE(H406,I406,G406,I406,OFFER!#REF!,I406,OFFER!#REF!,I406,IMAGEURL!$B$13)</f>
        <v>#REF!</v>
      </c>
      <c r="L406" s="3"/>
      <c r="M406" s="3"/>
      <c r="N406" s="7" t="str">
        <f>IMAGEURL!$C$13</f>
        <v>Platinum_Grey</v>
      </c>
      <c r="O406" s="3"/>
      <c r="P406" s="3"/>
      <c r="Q406" s="3" t="e">
        <f>OFFER!#REF!</f>
        <v>#REF!</v>
      </c>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row>
    <row r="407" spans="1:46" ht="15.75" customHeight="1" x14ac:dyDescent="0.2">
      <c r="A407" s="3">
        <v>54640</v>
      </c>
      <c r="B407" s="3" t="s">
        <v>120</v>
      </c>
      <c r="C407" s="3" t="s">
        <v>112</v>
      </c>
      <c r="D407" s="3" t="s">
        <v>113</v>
      </c>
      <c r="E407" s="3">
        <v>54640</v>
      </c>
      <c r="F407" s="3" t="str">
        <f>VLOOKUP(E407,Sheet5!$A:$C,3,0)</f>
        <v>San Francisco-Oak-San Jose</v>
      </c>
      <c r="G407" s="3" t="s">
        <v>114</v>
      </c>
      <c r="H407" s="3" t="e">
        <f>VLOOKUP(E407,#REF!,1,0)</f>
        <v>#REF!</v>
      </c>
      <c r="I407" s="3" t="s">
        <v>36</v>
      </c>
      <c r="J407" s="3"/>
      <c r="K407" s="3" t="e">
        <f>CONCATENATE(H407,I407,G407,I407,OFFER!#REF!,I407,OFFER!#REF!,I407,IMAGEURL!$B$13)</f>
        <v>#REF!</v>
      </c>
      <c r="L407" s="3"/>
      <c r="M407" s="3"/>
      <c r="N407" s="7" t="str">
        <f>IMAGEURL!$C$13</f>
        <v>Platinum_Grey</v>
      </c>
      <c r="O407" s="3"/>
      <c r="P407" s="3"/>
      <c r="Q407" s="3" t="e">
        <f>OFFER!#REF!</f>
        <v>#REF!</v>
      </c>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row>
    <row r="408" spans="1:46" ht="15.75" customHeight="1" x14ac:dyDescent="0.2">
      <c r="A408" s="3">
        <v>54240</v>
      </c>
      <c r="B408" s="3" t="s">
        <v>121</v>
      </c>
      <c r="C408" s="3" t="s">
        <v>112</v>
      </c>
      <c r="D408" s="3" t="s">
        <v>113</v>
      </c>
      <c r="E408" s="3">
        <v>54240</v>
      </c>
      <c r="F408" s="3" t="str">
        <f>VLOOKUP(E408,Sheet5!$A:$C,3,0)</f>
        <v>San Francisco-Oak-San Jose</v>
      </c>
      <c r="G408" s="3" t="s">
        <v>114</v>
      </c>
      <c r="H408" s="3" t="e">
        <f>VLOOKUP(E408,#REF!,1,0)</f>
        <v>#REF!</v>
      </c>
      <c r="I408" s="3" t="s">
        <v>36</v>
      </c>
      <c r="J408" s="3"/>
      <c r="K408" s="3" t="e">
        <f>CONCATENATE(H408,I408,G408,I408,OFFER!#REF!,I408,OFFER!#REF!,I408,IMAGEURL!$B$13)</f>
        <v>#REF!</v>
      </c>
      <c r="L408" s="3"/>
      <c r="M408" s="3"/>
      <c r="N408" s="7" t="str">
        <f>IMAGEURL!$C$13</f>
        <v>Platinum_Grey</v>
      </c>
      <c r="O408" s="3"/>
      <c r="P408" s="3"/>
      <c r="Q408" s="3" t="e">
        <f>OFFER!#REF!</f>
        <v>#REF!</v>
      </c>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row>
    <row r="409" spans="1:46" ht="15.75" customHeight="1" x14ac:dyDescent="0.2">
      <c r="A409" s="3">
        <v>52660</v>
      </c>
      <c r="B409" s="3" t="s">
        <v>122</v>
      </c>
      <c r="C409" s="3" t="s">
        <v>112</v>
      </c>
      <c r="D409" s="3" t="s">
        <v>123</v>
      </c>
      <c r="E409" s="3">
        <v>52660</v>
      </c>
      <c r="F409" s="3" t="str">
        <f>VLOOKUP(E409,Sheet5!$A:$C,3,0)</f>
        <v>Co-op</v>
      </c>
      <c r="G409" s="3" t="s">
        <v>114</v>
      </c>
      <c r="H409" s="3" t="e">
        <f>VLOOKUP(E409,#REF!,1,0)</f>
        <v>#REF!</v>
      </c>
      <c r="I409" s="3" t="s">
        <v>36</v>
      </c>
      <c r="J409" s="3"/>
      <c r="K409" s="3" t="e">
        <f>CONCATENATE(H409,I409,G409,I409,OFFER!#REF!,I409,OFFER!#REF!,I409,IMAGEURL!$B$13)</f>
        <v>#REF!</v>
      </c>
      <c r="L409" s="3"/>
      <c r="M409" s="3"/>
      <c r="N409" s="7" t="str">
        <f>IMAGEURL!$C$13</f>
        <v>Platinum_Grey</v>
      </c>
      <c r="O409" s="3"/>
      <c r="P409" s="3"/>
      <c r="Q409" s="3" t="e">
        <f>OFFER!#REF!</f>
        <v>#REF!</v>
      </c>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row>
    <row r="410" spans="1:46" ht="15.75" customHeight="1" x14ac:dyDescent="0.2">
      <c r="A410" s="3">
        <v>51190</v>
      </c>
      <c r="B410" s="3" t="s">
        <v>124</v>
      </c>
      <c r="C410" s="3" t="s">
        <v>112</v>
      </c>
      <c r="D410" s="3" t="s">
        <v>123</v>
      </c>
      <c r="E410" s="3">
        <v>51190</v>
      </c>
      <c r="F410" s="3" t="str">
        <f>VLOOKUP(E410,Sheet5!$A:$C,3,0)</f>
        <v>Los Angeles</v>
      </c>
      <c r="G410" s="3" t="s">
        <v>114</v>
      </c>
      <c r="H410" s="3" t="e">
        <f>VLOOKUP(E410,#REF!,1,0)</f>
        <v>#REF!</v>
      </c>
      <c r="I410" s="3" t="s">
        <v>36</v>
      </c>
      <c r="J410" s="3"/>
      <c r="K410" s="3" t="e">
        <f>CONCATENATE(H410,I410,G410,I410,OFFER!#REF!,I410,OFFER!#REF!,I410,IMAGEURL!$B$13)</f>
        <v>#REF!</v>
      </c>
      <c r="L410" s="3"/>
      <c r="M410" s="3"/>
      <c r="N410" s="7" t="str">
        <f>IMAGEURL!$C$13</f>
        <v>Platinum_Grey</v>
      </c>
      <c r="O410" s="3"/>
      <c r="P410" s="3"/>
      <c r="Q410" s="3" t="e">
        <f>OFFER!#REF!</f>
        <v>#REF!</v>
      </c>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row>
    <row r="411" spans="1:46" ht="15.75" customHeight="1" x14ac:dyDescent="0.2">
      <c r="A411" s="3">
        <v>55580</v>
      </c>
      <c r="B411" s="3" t="s">
        <v>111</v>
      </c>
      <c r="C411" s="3" t="s">
        <v>112</v>
      </c>
      <c r="D411" s="3" t="s">
        <v>113</v>
      </c>
      <c r="E411" s="3">
        <v>55580</v>
      </c>
      <c r="F411" s="3" t="str">
        <f>VLOOKUP(E411,Sheet5!$A:$C,3,0)</f>
        <v>San Francisco-Oak-San Jose</v>
      </c>
      <c r="G411" s="3" t="s">
        <v>114</v>
      </c>
      <c r="H411" s="3" t="e">
        <f>VLOOKUP(E411,#REF!,1,0)</f>
        <v>#REF!</v>
      </c>
      <c r="I411" s="3" t="s">
        <v>36</v>
      </c>
      <c r="J411" s="3"/>
      <c r="K411" s="3" t="e">
        <f>CONCATENATE(H411,I411,G411,I411,OFFER!#REF!,I411,OFFER!#REF!,I411,IMAGEURL!$B$14)</f>
        <v>#REF!</v>
      </c>
      <c r="L411" s="3"/>
      <c r="M411" s="3"/>
      <c r="N411" s="7" t="str">
        <f>IMAGEURL!$C$14</f>
        <v>Silver_Dawn</v>
      </c>
      <c r="O411" s="3"/>
      <c r="P411" s="3"/>
      <c r="Q411" s="3" t="e">
        <f>OFFER!#REF!</f>
        <v>#REF!</v>
      </c>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row>
    <row r="412" spans="1:46" ht="15.75" customHeight="1" x14ac:dyDescent="0.2">
      <c r="A412" s="3">
        <v>55550</v>
      </c>
      <c r="B412" s="3" t="s">
        <v>115</v>
      </c>
      <c r="C412" s="3" t="s">
        <v>112</v>
      </c>
      <c r="D412" s="3" t="s">
        <v>113</v>
      </c>
      <c r="E412" s="3">
        <v>55550</v>
      </c>
      <c r="F412" s="3" t="str">
        <f>VLOOKUP(E412,Sheet5!$A:$C,3,0)</f>
        <v>San Francisco-Oak-San Jose</v>
      </c>
      <c r="G412" s="3" t="s">
        <v>114</v>
      </c>
      <c r="H412" s="3" t="e">
        <f>VLOOKUP(E412,#REF!,1,0)</f>
        <v>#REF!</v>
      </c>
      <c r="I412" s="3" t="s">
        <v>36</v>
      </c>
      <c r="J412" s="3"/>
      <c r="K412" s="3" t="e">
        <f>CONCATENATE(H412,I412,G412,I412,OFFER!#REF!,I412,OFFER!#REF!,I412,IMAGEURL!$B$14)</f>
        <v>#REF!</v>
      </c>
      <c r="L412" s="3"/>
      <c r="M412" s="3"/>
      <c r="N412" s="7" t="str">
        <f>IMAGEURL!$C$14</f>
        <v>Silver_Dawn</v>
      </c>
      <c r="O412" s="3"/>
      <c r="P412" s="3"/>
      <c r="Q412" s="3" t="e">
        <f>OFFER!#REF!</f>
        <v>#REF!</v>
      </c>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row>
    <row r="413" spans="1:46" ht="15.75" customHeight="1" x14ac:dyDescent="0.2">
      <c r="A413" s="3">
        <v>55520</v>
      </c>
      <c r="B413" s="3" t="s">
        <v>116</v>
      </c>
      <c r="C413" s="3" t="s">
        <v>112</v>
      </c>
      <c r="D413" s="3" t="s">
        <v>113</v>
      </c>
      <c r="E413" s="3">
        <v>55520</v>
      </c>
      <c r="F413" s="3" t="str">
        <f>VLOOKUP(E413,Sheet5!$A:$C,3,0)</f>
        <v>San Francisco-Oak-San Jose</v>
      </c>
      <c r="G413" s="3" t="s">
        <v>114</v>
      </c>
      <c r="H413" s="3" t="e">
        <f>VLOOKUP(E413,#REF!,1,0)</f>
        <v>#REF!</v>
      </c>
      <c r="I413" s="3" t="s">
        <v>36</v>
      </c>
      <c r="J413" s="3"/>
      <c r="K413" s="3" t="e">
        <f>CONCATENATE(H413,I413,G413,I413,OFFER!#REF!,I413,OFFER!#REF!,I413,IMAGEURL!$B$14)</f>
        <v>#REF!</v>
      </c>
      <c r="L413" s="3"/>
      <c r="M413" s="3"/>
      <c r="N413" s="7" t="str">
        <f>IMAGEURL!$C$14</f>
        <v>Silver_Dawn</v>
      </c>
      <c r="O413" s="3"/>
      <c r="P413" s="3"/>
      <c r="Q413" s="3" t="e">
        <f>OFFER!#REF!</f>
        <v>#REF!</v>
      </c>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row>
    <row r="414" spans="1:46" ht="15.75" customHeight="1" x14ac:dyDescent="0.2">
      <c r="A414" s="3">
        <v>54900</v>
      </c>
      <c r="B414" s="3" t="s">
        <v>117</v>
      </c>
      <c r="C414" s="3" t="s">
        <v>112</v>
      </c>
      <c r="D414" s="3" t="s">
        <v>113</v>
      </c>
      <c r="E414" s="3">
        <v>54900</v>
      </c>
      <c r="F414" s="3" t="str">
        <f>VLOOKUP(E414,Sheet5!$A:$C,3,0)</f>
        <v>San Francisco-Oak-San Jose</v>
      </c>
      <c r="G414" s="3" t="s">
        <v>114</v>
      </c>
      <c r="H414" s="3" t="e">
        <f>VLOOKUP(E414,#REF!,1,0)</f>
        <v>#REF!</v>
      </c>
      <c r="I414" s="3" t="s">
        <v>36</v>
      </c>
      <c r="J414" s="3"/>
      <c r="K414" s="3" t="e">
        <f>CONCATENATE(H414,I414,G414,I414,OFFER!#REF!,I414,OFFER!#REF!,I414,IMAGEURL!$B$14)</f>
        <v>#REF!</v>
      </c>
      <c r="L414" s="3"/>
      <c r="M414" s="3"/>
      <c r="N414" s="7" t="str">
        <f>IMAGEURL!$C$14</f>
        <v>Silver_Dawn</v>
      </c>
      <c r="O414" s="3"/>
      <c r="P414" s="3"/>
      <c r="Q414" s="3" t="e">
        <f>OFFER!#REF!</f>
        <v>#REF!</v>
      </c>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row>
    <row r="415" spans="1:46" ht="15.75" customHeight="1" x14ac:dyDescent="0.2">
      <c r="A415" s="3">
        <v>54820</v>
      </c>
      <c r="B415" s="3" t="s">
        <v>118</v>
      </c>
      <c r="C415" s="3" t="s">
        <v>112</v>
      </c>
      <c r="D415" s="3" t="s">
        <v>113</v>
      </c>
      <c r="E415" s="3">
        <v>54820</v>
      </c>
      <c r="F415" s="3" t="str">
        <f>VLOOKUP(E415,Sheet5!$A:$C,3,0)</f>
        <v>San Francisco-Oak-San Jose</v>
      </c>
      <c r="G415" s="3" t="s">
        <v>114</v>
      </c>
      <c r="H415" s="3" t="e">
        <f>VLOOKUP(E415,#REF!,1,0)</f>
        <v>#REF!</v>
      </c>
      <c r="I415" s="3" t="s">
        <v>36</v>
      </c>
      <c r="J415" s="3"/>
      <c r="K415" s="3" t="e">
        <f>CONCATENATE(H415,I415,G415,I415,OFFER!#REF!,I415,OFFER!#REF!,I415,IMAGEURL!$B$14)</f>
        <v>#REF!</v>
      </c>
      <c r="L415" s="3"/>
      <c r="M415" s="3"/>
      <c r="N415" s="7" t="str">
        <f>IMAGEURL!$C$14</f>
        <v>Silver_Dawn</v>
      </c>
      <c r="O415" s="3"/>
      <c r="P415" s="3"/>
      <c r="Q415" s="3" t="e">
        <f>OFFER!#REF!</f>
        <v>#REF!</v>
      </c>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row>
    <row r="416" spans="1:46" ht="15.75" customHeight="1" x14ac:dyDescent="0.2">
      <c r="A416" s="3">
        <v>54760</v>
      </c>
      <c r="B416" s="3" t="s">
        <v>119</v>
      </c>
      <c r="C416" s="3" t="s">
        <v>112</v>
      </c>
      <c r="D416" s="3" t="s">
        <v>113</v>
      </c>
      <c r="E416" s="3">
        <v>54760</v>
      </c>
      <c r="F416" s="3" t="str">
        <f>VLOOKUP(E416,Sheet5!$A:$C,3,0)</f>
        <v>San Francisco-Oak-San Jose</v>
      </c>
      <c r="G416" s="3" t="s">
        <v>114</v>
      </c>
      <c r="H416" s="3" t="e">
        <f>VLOOKUP(E416,#REF!,1,0)</f>
        <v>#REF!</v>
      </c>
      <c r="I416" s="3" t="s">
        <v>36</v>
      </c>
      <c r="J416" s="3"/>
      <c r="K416" s="3" t="e">
        <f>CONCATENATE(H416,I416,G416,I416,OFFER!#REF!,I416,OFFER!#REF!,I416,IMAGEURL!$B$14)</f>
        <v>#REF!</v>
      </c>
      <c r="L416" s="3"/>
      <c r="M416" s="3"/>
      <c r="N416" s="7" t="str">
        <f>IMAGEURL!$C$14</f>
        <v>Silver_Dawn</v>
      </c>
      <c r="O416" s="3"/>
      <c r="P416" s="3"/>
      <c r="Q416" s="3" t="e">
        <f>OFFER!#REF!</f>
        <v>#REF!</v>
      </c>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row>
    <row r="417" spans="1:46" ht="15.75" customHeight="1" x14ac:dyDescent="0.2">
      <c r="A417" s="3">
        <v>54640</v>
      </c>
      <c r="B417" s="3" t="s">
        <v>120</v>
      </c>
      <c r="C417" s="3" t="s">
        <v>112</v>
      </c>
      <c r="D417" s="3" t="s">
        <v>113</v>
      </c>
      <c r="E417" s="3">
        <v>54640</v>
      </c>
      <c r="F417" s="3" t="str">
        <f>VLOOKUP(E417,Sheet5!$A:$C,3,0)</f>
        <v>San Francisco-Oak-San Jose</v>
      </c>
      <c r="G417" s="3" t="s">
        <v>114</v>
      </c>
      <c r="H417" s="3" t="e">
        <f>VLOOKUP(E417,#REF!,1,0)</f>
        <v>#REF!</v>
      </c>
      <c r="I417" s="3" t="s">
        <v>36</v>
      </c>
      <c r="J417" s="3"/>
      <c r="K417" s="3" t="e">
        <f>CONCATENATE(H417,I417,G417,I417,OFFER!#REF!,I417,OFFER!#REF!,I417,IMAGEURL!$B$14)</f>
        <v>#REF!</v>
      </c>
      <c r="L417" s="3"/>
      <c r="M417" s="3"/>
      <c r="N417" s="7" t="str">
        <f>IMAGEURL!$C$14</f>
        <v>Silver_Dawn</v>
      </c>
      <c r="O417" s="3"/>
      <c r="P417" s="3"/>
      <c r="Q417" s="3" t="e">
        <f>OFFER!#REF!</f>
        <v>#REF!</v>
      </c>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row>
    <row r="418" spans="1:46" ht="15.75" customHeight="1" x14ac:dyDescent="0.2">
      <c r="A418" s="3">
        <v>54240</v>
      </c>
      <c r="B418" s="3" t="s">
        <v>121</v>
      </c>
      <c r="C418" s="3" t="s">
        <v>112</v>
      </c>
      <c r="D418" s="3" t="s">
        <v>113</v>
      </c>
      <c r="E418" s="3">
        <v>54240</v>
      </c>
      <c r="F418" s="3" t="str">
        <f>VLOOKUP(E418,Sheet5!$A:$C,3,0)</f>
        <v>San Francisco-Oak-San Jose</v>
      </c>
      <c r="G418" s="3" t="s">
        <v>114</v>
      </c>
      <c r="H418" s="3" t="e">
        <f>VLOOKUP(E418,#REF!,1,0)</f>
        <v>#REF!</v>
      </c>
      <c r="I418" s="3" t="s">
        <v>36</v>
      </c>
      <c r="J418" s="3"/>
      <c r="K418" s="3" t="e">
        <f>CONCATENATE(H418,I418,G418,I418,OFFER!#REF!,I418,OFFER!#REF!,I418,IMAGEURL!$B$14)</f>
        <v>#REF!</v>
      </c>
      <c r="L418" s="3"/>
      <c r="M418" s="3"/>
      <c r="N418" s="7" t="str">
        <f>IMAGEURL!$C$14</f>
        <v>Silver_Dawn</v>
      </c>
      <c r="O418" s="3"/>
      <c r="P418" s="3"/>
      <c r="Q418" s="3" t="e">
        <f>OFFER!#REF!</f>
        <v>#REF!</v>
      </c>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row>
    <row r="419" spans="1:46" ht="15.75" customHeight="1" x14ac:dyDescent="0.2">
      <c r="A419" s="3">
        <v>52660</v>
      </c>
      <c r="B419" s="3" t="s">
        <v>122</v>
      </c>
      <c r="C419" s="3" t="s">
        <v>112</v>
      </c>
      <c r="D419" s="3" t="s">
        <v>123</v>
      </c>
      <c r="E419" s="3">
        <v>52660</v>
      </c>
      <c r="F419" s="3" t="str">
        <f>VLOOKUP(E419,Sheet5!$A:$C,3,0)</f>
        <v>Co-op</v>
      </c>
      <c r="G419" s="3" t="s">
        <v>114</v>
      </c>
      <c r="H419" s="3" t="e">
        <f>VLOOKUP(E419,#REF!,1,0)</f>
        <v>#REF!</v>
      </c>
      <c r="I419" s="3" t="s">
        <v>36</v>
      </c>
      <c r="J419" s="3"/>
      <c r="K419" s="3" t="e">
        <f>CONCATENATE(H419,I419,G419,I419,OFFER!#REF!,I419,OFFER!#REF!,I419,IMAGEURL!$B$14)</f>
        <v>#REF!</v>
      </c>
      <c r="L419" s="3"/>
      <c r="M419" s="3"/>
      <c r="N419" s="7" t="str">
        <f>IMAGEURL!$C$14</f>
        <v>Silver_Dawn</v>
      </c>
      <c r="O419" s="3"/>
      <c r="P419" s="3"/>
      <c r="Q419" s="3" t="e">
        <f>OFFER!#REF!</f>
        <v>#REF!</v>
      </c>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row>
    <row r="420" spans="1:46" ht="15.75" customHeight="1" x14ac:dyDescent="0.2">
      <c r="A420" s="3">
        <v>51190</v>
      </c>
      <c r="B420" s="3" t="s">
        <v>124</v>
      </c>
      <c r="C420" s="3" t="s">
        <v>112</v>
      </c>
      <c r="D420" s="3" t="s">
        <v>123</v>
      </c>
      <c r="E420" s="3">
        <v>51190</v>
      </c>
      <c r="F420" s="3" t="str">
        <f>VLOOKUP(E420,Sheet5!$A:$C,3,0)</f>
        <v>Los Angeles</v>
      </c>
      <c r="G420" s="3" t="s">
        <v>114</v>
      </c>
      <c r="H420" s="3" t="e">
        <f>VLOOKUP(E420,#REF!,1,0)</f>
        <v>#REF!</v>
      </c>
      <c r="I420" s="3" t="s">
        <v>36</v>
      </c>
      <c r="J420" s="3"/>
      <c r="K420" s="3" t="e">
        <f>CONCATENATE(H420,I420,G420,I420,OFFER!#REF!,I420,OFFER!#REF!,I420,IMAGEURL!$B$14)</f>
        <v>#REF!</v>
      </c>
      <c r="L420" s="3"/>
      <c r="M420" s="3"/>
      <c r="N420" s="7" t="str">
        <f>IMAGEURL!$C$14</f>
        <v>Silver_Dawn</v>
      </c>
      <c r="O420" s="3"/>
      <c r="P420" s="3"/>
      <c r="Q420" s="3" t="e">
        <f>OFFER!#REF!</f>
        <v>#REF!</v>
      </c>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row>
    <row r="421" spans="1:46" ht="15.75" customHeight="1" x14ac:dyDescent="0.2">
      <c r="A421" s="3">
        <v>55580</v>
      </c>
      <c r="B421" s="3" t="s">
        <v>111</v>
      </c>
      <c r="C421" s="3" t="s">
        <v>112</v>
      </c>
      <c r="D421" s="3" t="s">
        <v>113</v>
      </c>
      <c r="E421" s="3">
        <v>55580</v>
      </c>
      <c r="F421" s="3" t="str">
        <f>VLOOKUP(E421,Sheet5!$A:$C,3,0)</f>
        <v>San Francisco-Oak-San Jose</v>
      </c>
      <c r="G421" s="3" t="s">
        <v>114</v>
      </c>
      <c r="H421" s="3" t="e">
        <f>VLOOKUP(E421,#REF!,1,0)</f>
        <v>#REF!</v>
      </c>
      <c r="I421" s="3" t="s">
        <v>36</v>
      </c>
      <c r="J421" s="3"/>
      <c r="K421" s="3" t="e">
        <f>CONCATENATE(H421,I421,G421,I421,OFFER!#REF!,I421,OFFER!#REF!,I421,IMAGEURL!$B$14)</f>
        <v>#REF!</v>
      </c>
      <c r="L421" s="3"/>
      <c r="M421" s="3"/>
      <c r="N421" s="7" t="str">
        <f>IMAGEURL!$C$14</f>
        <v>Silver_Dawn</v>
      </c>
      <c r="O421" s="3"/>
      <c r="P421" s="3"/>
      <c r="Q421" s="3" t="e">
        <f>OFFER!#REF!</f>
        <v>#REF!</v>
      </c>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row>
    <row r="422" spans="1:46" ht="15.75" customHeight="1" x14ac:dyDescent="0.2">
      <c r="A422" s="3">
        <v>55550</v>
      </c>
      <c r="B422" s="3" t="s">
        <v>115</v>
      </c>
      <c r="C422" s="3" t="s">
        <v>112</v>
      </c>
      <c r="D422" s="3" t="s">
        <v>113</v>
      </c>
      <c r="E422" s="3">
        <v>55550</v>
      </c>
      <c r="F422" s="3" t="str">
        <f>VLOOKUP(E422,Sheet5!$A:$C,3,0)</f>
        <v>San Francisco-Oak-San Jose</v>
      </c>
      <c r="G422" s="3" t="s">
        <v>114</v>
      </c>
      <c r="H422" s="3" t="e">
        <f>VLOOKUP(E422,#REF!,1,0)</f>
        <v>#REF!</v>
      </c>
      <c r="I422" s="3" t="s">
        <v>36</v>
      </c>
      <c r="J422" s="3"/>
      <c r="K422" s="3" t="e">
        <f>CONCATENATE(H422,I422,G422,I422,OFFER!#REF!,I422,OFFER!#REF!,I422,IMAGEURL!$B$14)</f>
        <v>#REF!</v>
      </c>
      <c r="L422" s="3"/>
      <c r="M422" s="3"/>
      <c r="N422" s="7" t="str">
        <f>IMAGEURL!$C$14</f>
        <v>Silver_Dawn</v>
      </c>
      <c r="O422" s="3"/>
      <c r="P422" s="3"/>
      <c r="Q422" s="3" t="e">
        <f>OFFER!#REF!</f>
        <v>#REF!</v>
      </c>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row>
    <row r="423" spans="1:46" ht="15.75" customHeight="1" x14ac:dyDescent="0.2">
      <c r="A423" s="3">
        <v>55520</v>
      </c>
      <c r="B423" s="3" t="s">
        <v>116</v>
      </c>
      <c r="C423" s="3" t="s">
        <v>112</v>
      </c>
      <c r="D423" s="3" t="s">
        <v>113</v>
      </c>
      <c r="E423" s="3">
        <v>55520</v>
      </c>
      <c r="F423" s="3" t="str">
        <f>VLOOKUP(E423,Sheet5!$A:$C,3,0)</f>
        <v>San Francisco-Oak-San Jose</v>
      </c>
      <c r="G423" s="3" t="s">
        <v>114</v>
      </c>
      <c r="H423" s="3" t="e">
        <f>VLOOKUP(E423,#REF!,1,0)</f>
        <v>#REF!</v>
      </c>
      <c r="I423" s="3" t="s">
        <v>36</v>
      </c>
      <c r="J423" s="3"/>
      <c r="K423" s="3" t="e">
        <f>CONCATENATE(H423,I423,G423,I423,OFFER!#REF!,I423,OFFER!#REF!,I423,IMAGEURL!$B$14)</f>
        <v>#REF!</v>
      </c>
      <c r="L423" s="3"/>
      <c r="M423" s="3"/>
      <c r="N423" s="7" t="str">
        <f>IMAGEURL!$C$14</f>
        <v>Silver_Dawn</v>
      </c>
      <c r="O423" s="3"/>
      <c r="P423" s="3"/>
      <c r="Q423" s="3" t="e">
        <f>OFFER!#REF!</f>
        <v>#REF!</v>
      </c>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row>
    <row r="424" spans="1:46" ht="15.75" customHeight="1" x14ac:dyDescent="0.2">
      <c r="A424" s="3">
        <v>54900</v>
      </c>
      <c r="B424" s="3" t="s">
        <v>117</v>
      </c>
      <c r="C424" s="3" t="s">
        <v>112</v>
      </c>
      <c r="D424" s="3" t="s">
        <v>113</v>
      </c>
      <c r="E424" s="3">
        <v>54900</v>
      </c>
      <c r="F424" s="3" t="str">
        <f>VLOOKUP(E424,Sheet5!$A:$C,3,0)</f>
        <v>San Francisco-Oak-San Jose</v>
      </c>
      <c r="G424" s="3" t="s">
        <v>114</v>
      </c>
      <c r="H424" s="3" t="e">
        <f>VLOOKUP(E424,#REF!,1,0)</f>
        <v>#REF!</v>
      </c>
      <c r="I424" s="3" t="s">
        <v>36</v>
      </c>
      <c r="J424" s="3"/>
      <c r="K424" s="3" t="e">
        <f>CONCATENATE(H424,I424,G424,I424,OFFER!#REF!,I424,OFFER!#REF!,I424,IMAGEURL!$B$14)</f>
        <v>#REF!</v>
      </c>
      <c r="L424" s="3"/>
      <c r="M424" s="3"/>
      <c r="N424" s="7" t="str">
        <f>IMAGEURL!$C$14</f>
        <v>Silver_Dawn</v>
      </c>
      <c r="O424" s="3"/>
      <c r="P424" s="3"/>
      <c r="Q424" s="3" t="e">
        <f>OFFER!#REF!</f>
        <v>#REF!</v>
      </c>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row>
    <row r="425" spans="1:46" ht="15.75" customHeight="1" x14ac:dyDescent="0.2">
      <c r="A425" s="3">
        <v>54820</v>
      </c>
      <c r="B425" s="3" t="s">
        <v>118</v>
      </c>
      <c r="C425" s="3" t="s">
        <v>112</v>
      </c>
      <c r="D425" s="3" t="s">
        <v>113</v>
      </c>
      <c r="E425" s="3">
        <v>54820</v>
      </c>
      <c r="F425" s="3" t="str">
        <f>VLOOKUP(E425,Sheet5!$A:$C,3,0)</f>
        <v>San Francisco-Oak-San Jose</v>
      </c>
      <c r="G425" s="3" t="s">
        <v>114</v>
      </c>
      <c r="H425" s="3" t="e">
        <f>VLOOKUP(E425,#REF!,1,0)</f>
        <v>#REF!</v>
      </c>
      <c r="I425" s="3" t="s">
        <v>36</v>
      </c>
      <c r="J425" s="3"/>
      <c r="K425" s="3" t="e">
        <f>CONCATENATE(H425,I425,G425,I425,OFFER!#REF!,I425,OFFER!#REF!,I425,IMAGEURL!$B$14)</f>
        <v>#REF!</v>
      </c>
      <c r="L425" s="3"/>
      <c r="M425" s="3"/>
      <c r="N425" s="7" t="str">
        <f>IMAGEURL!$C$14</f>
        <v>Silver_Dawn</v>
      </c>
      <c r="O425" s="3"/>
      <c r="P425" s="3"/>
      <c r="Q425" s="3" t="e">
        <f>OFFER!#REF!</f>
        <v>#REF!</v>
      </c>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row>
    <row r="426" spans="1:46" ht="15.75" customHeight="1" x14ac:dyDescent="0.2">
      <c r="A426" s="3">
        <v>54760</v>
      </c>
      <c r="B426" s="3" t="s">
        <v>119</v>
      </c>
      <c r="C426" s="3" t="s">
        <v>112</v>
      </c>
      <c r="D426" s="3" t="s">
        <v>113</v>
      </c>
      <c r="E426" s="3">
        <v>54760</v>
      </c>
      <c r="F426" s="3" t="str">
        <f>VLOOKUP(E426,Sheet5!$A:$C,3,0)</f>
        <v>San Francisco-Oak-San Jose</v>
      </c>
      <c r="G426" s="3" t="s">
        <v>114</v>
      </c>
      <c r="H426" s="3" t="e">
        <f>VLOOKUP(E426,#REF!,1,0)</f>
        <v>#REF!</v>
      </c>
      <c r="I426" s="3" t="s">
        <v>36</v>
      </c>
      <c r="J426" s="3"/>
      <c r="K426" s="3" t="e">
        <f>CONCATENATE(H426,I426,G426,I426,OFFER!#REF!,I426,OFFER!#REF!,I426,IMAGEURL!$B$14)</f>
        <v>#REF!</v>
      </c>
      <c r="L426" s="3"/>
      <c r="M426" s="3"/>
      <c r="N426" s="7" t="str">
        <f>IMAGEURL!$C$14</f>
        <v>Silver_Dawn</v>
      </c>
      <c r="O426" s="3"/>
      <c r="P426" s="3"/>
      <c r="Q426" s="3" t="e">
        <f>OFFER!#REF!</f>
        <v>#REF!</v>
      </c>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row>
    <row r="427" spans="1:46" ht="15.75" customHeight="1" x14ac:dyDescent="0.2">
      <c r="A427" s="3">
        <v>54640</v>
      </c>
      <c r="B427" s="3" t="s">
        <v>120</v>
      </c>
      <c r="C427" s="3" t="s">
        <v>112</v>
      </c>
      <c r="D427" s="3" t="s">
        <v>113</v>
      </c>
      <c r="E427" s="3">
        <v>54640</v>
      </c>
      <c r="F427" s="3" t="str">
        <f>VLOOKUP(E427,Sheet5!$A:$C,3,0)</f>
        <v>San Francisco-Oak-San Jose</v>
      </c>
      <c r="G427" s="3" t="s">
        <v>114</v>
      </c>
      <c r="H427" s="3" t="e">
        <f>VLOOKUP(E427,#REF!,1,0)</f>
        <v>#REF!</v>
      </c>
      <c r="I427" s="3" t="s">
        <v>36</v>
      </c>
      <c r="J427" s="3"/>
      <c r="K427" s="3" t="e">
        <f>CONCATENATE(H427,I427,G427,I427,OFFER!#REF!,I427,OFFER!#REF!,I427,IMAGEURL!$B$14)</f>
        <v>#REF!</v>
      </c>
      <c r="L427" s="3"/>
      <c r="M427" s="3"/>
      <c r="N427" s="7" t="str">
        <f>IMAGEURL!$C$14</f>
        <v>Silver_Dawn</v>
      </c>
      <c r="O427" s="3"/>
      <c r="P427" s="3"/>
      <c r="Q427" s="3" t="e">
        <f>OFFER!#REF!</f>
        <v>#REF!</v>
      </c>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row>
    <row r="428" spans="1:46" ht="15.75" customHeight="1" x14ac:dyDescent="0.2">
      <c r="A428" s="3">
        <v>54240</v>
      </c>
      <c r="B428" s="3" t="s">
        <v>121</v>
      </c>
      <c r="C428" s="3" t="s">
        <v>112</v>
      </c>
      <c r="D428" s="3" t="s">
        <v>113</v>
      </c>
      <c r="E428" s="3">
        <v>54240</v>
      </c>
      <c r="F428" s="3" t="str">
        <f>VLOOKUP(E428,Sheet5!$A:$C,3,0)</f>
        <v>San Francisco-Oak-San Jose</v>
      </c>
      <c r="G428" s="3" t="s">
        <v>114</v>
      </c>
      <c r="H428" s="3" t="e">
        <f>VLOOKUP(E428,#REF!,1,0)</f>
        <v>#REF!</v>
      </c>
      <c r="I428" s="3" t="s">
        <v>36</v>
      </c>
      <c r="J428" s="3"/>
      <c r="K428" s="3" t="e">
        <f>CONCATENATE(H428,I428,G428,I428,OFFER!#REF!,I428,OFFER!#REF!,I428,IMAGEURL!$B$14)</f>
        <v>#REF!</v>
      </c>
      <c r="L428" s="3"/>
      <c r="M428" s="3"/>
      <c r="N428" s="7" t="str">
        <f>IMAGEURL!$C$14</f>
        <v>Silver_Dawn</v>
      </c>
      <c r="O428" s="3"/>
      <c r="P428" s="3"/>
      <c r="Q428" s="3" t="e">
        <f>OFFER!#REF!</f>
        <v>#REF!</v>
      </c>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row>
    <row r="429" spans="1:46" ht="15.75" customHeight="1" x14ac:dyDescent="0.2">
      <c r="A429" s="3">
        <v>52660</v>
      </c>
      <c r="B429" s="3" t="s">
        <v>122</v>
      </c>
      <c r="C429" s="3" t="s">
        <v>112</v>
      </c>
      <c r="D429" s="3" t="s">
        <v>123</v>
      </c>
      <c r="E429" s="3">
        <v>52660</v>
      </c>
      <c r="F429" s="3" t="str">
        <f>VLOOKUP(E429,Sheet5!$A:$C,3,0)</f>
        <v>Co-op</v>
      </c>
      <c r="G429" s="3" t="s">
        <v>114</v>
      </c>
      <c r="H429" s="3" t="e">
        <f>VLOOKUP(E429,#REF!,1,0)</f>
        <v>#REF!</v>
      </c>
      <c r="I429" s="3" t="s">
        <v>36</v>
      </c>
      <c r="J429" s="3"/>
      <c r="K429" s="3" t="e">
        <f>CONCATENATE(H429,I429,G429,I429,OFFER!#REF!,I429,OFFER!#REF!,I429,IMAGEURL!$B$14)</f>
        <v>#REF!</v>
      </c>
      <c r="L429" s="3"/>
      <c r="M429" s="3"/>
      <c r="N429" s="7" t="str">
        <f>IMAGEURL!$C$14</f>
        <v>Silver_Dawn</v>
      </c>
      <c r="O429" s="3"/>
      <c r="P429" s="3"/>
      <c r="Q429" s="3" t="e">
        <f>OFFER!#REF!</f>
        <v>#REF!</v>
      </c>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row>
    <row r="430" spans="1:46" ht="15.75" customHeight="1" x14ac:dyDescent="0.2">
      <c r="A430" s="3">
        <v>51190</v>
      </c>
      <c r="B430" s="3" t="s">
        <v>124</v>
      </c>
      <c r="C430" s="3" t="s">
        <v>112</v>
      </c>
      <c r="D430" s="3" t="s">
        <v>123</v>
      </c>
      <c r="E430" s="3">
        <v>51190</v>
      </c>
      <c r="F430" s="3" t="str">
        <f>VLOOKUP(E430,Sheet5!$A:$C,3,0)</f>
        <v>Los Angeles</v>
      </c>
      <c r="G430" s="3" t="s">
        <v>114</v>
      </c>
      <c r="H430" s="3" t="e">
        <f>VLOOKUP(E430,#REF!,1,0)</f>
        <v>#REF!</v>
      </c>
      <c r="I430" s="3" t="s">
        <v>36</v>
      </c>
      <c r="J430" s="3"/>
      <c r="K430" s="3" t="e">
        <f>CONCATENATE(H430,I430,G430,I430,OFFER!#REF!,I430,OFFER!#REF!,I430,IMAGEURL!$B$14)</f>
        <v>#REF!</v>
      </c>
      <c r="L430" s="3"/>
      <c r="M430" s="3"/>
      <c r="N430" s="7" t="str">
        <f>IMAGEURL!$C$14</f>
        <v>Silver_Dawn</v>
      </c>
      <c r="O430" s="3"/>
      <c r="P430" s="3"/>
      <c r="Q430" s="3" t="e">
        <f>OFFER!#REF!</f>
        <v>#REF!</v>
      </c>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row>
    <row r="431" spans="1:46" ht="15.75" customHeight="1" x14ac:dyDescent="0.2">
      <c r="A431" s="3">
        <v>55580</v>
      </c>
      <c r="B431" s="3" t="s">
        <v>111</v>
      </c>
      <c r="C431" s="3" t="s">
        <v>112</v>
      </c>
      <c r="D431" s="3" t="s">
        <v>113</v>
      </c>
      <c r="E431" s="3">
        <v>55580</v>
      </c>
      <c r="F431" s="3" t="str">
        <f>VLOOKUP(E431,Sheet5!$A:$C,3,0)</f>
        <v>San Francisco-Oak-San Jose</v>
      </c>
      <c r="G431" s="3" t="s">
        <v>114</v>
      </c>
      <c r="H431" s="3" t="e">
        <f>VLOOKUP(E431,#REF!,1,0)</f>
        <v>#REF!</v>
      </c>
      <c r="I431" s="3" t="s">
        <v>36</v>
      </c>
      <c r="J431" s="3"/>
      <c r="K431" s="3" t="e">
        <f>CONCATENATE(H431,I431,G431,I431,OFFER!#REF!,I431,OFFER!#REF!,I431,IMAGEURL!$B$15)</f>
        <v>#REF!</v>
      </c>
      <c r="L431" s="3"/>
      <c r="M431" s="3"/>
      <c r="N431" s="7" t="str">
        <f>IMAGEURL!$C$15</f>
        <v>Bright_Dusk</v>
      </c>
      <c r="O431" s="3"/>
      <c r="P431" s="3"/>
      <c r="Q431" s="3" t="e">
        <f>OFFER!#REF!</f>
        <v>#REF!</v>
      </c>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row>
    <row r="432" spans="1:46" ht="15.75" customHeight="1" x14ac:dyDescent="0.2">
      <c r="A432" s="3">
        <v>55550</v>
      </c>
      <c r="B432" s="3" t="s">
        <v>115</v>
      </c>
      <c r="C432" s="3" t="s">
        <v>112</v>
      </c>
      <c r="D432" s="3" t="s">
        <v>113</v>
      </c>
      <c r="E432" s="3">
        <v>55550</v>
      </c>
      <c r="F432" s="3" t="str">
        <f>VLOOKUP(E432,Sheet5!$A:$C,3,0)</f>
        <v>San Francisco-Oak-San Jose</v>
      </c>
      <c r="G432" s="3" t="s">
        <v>114</v>
      </c>
      <c r="H432" s="3" t="e">
        <f>VLOOKUP(E432,#REF!,1,0)</f>
        <v>#REF!</v>
      </c>
      <c r="I432" s="3" t="s">
        <v>36</v>
      </c>
      <c r="J432" s="3"/>
      <c r="K432" s="3" t="e">
        <f>CONCATENATE(H432,I432,G432,I432,OFFER!#REF!,I432,OFFER!#REF!,I432,IMAGEURL!$B$15)</f>
        <v>#REF!</v>
      </c>
      <c r="L432" s="3"/>
      <c r="M432" s="3"/>
      <c r="N432" s="7" t="str">
        <f>IMAGEURL!$C$15</f>
        <v>Bright_Dusk</v>
      </c>
      <c r="O432" s="3"/>
      <c r="P432" s="3"/>
      <c r="Q432" s="3" t="e">
        <f>OFFER!#REF!</f>
        <v>#REF!</v>
      </c>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row>
    <row r="433" spans="1:46" ht="15.75" customHeight="1" x14ac:dyDescent="0.2">
      <c r="A433" s="3">
        <v>55520</v>
      </c>
      <c r="B433" s="3" t="s">
        <v>116</v>
      </c>
      <c r="C433" s="3" t="s">
        <v>112</v>
      </c>
      <c r="D433" s="3" t="s">
        <v>113</v>
      </c>
      <c r="E433" s="3">
        <v>55520</v>
      </c>
      <c r="F433" s="3" t="str">
        <f>VLOOKUP(E433,Sheet5!$A:$C,3,0)</f>
        <v>San Francisco-Oak-San Jose</v>
      </c>
      <c r="G433" s="3" t="s">
        <v>114</v>
      </c>
      <c r="H433" s="3" t="e">
        <f>VLOOKUP(E433,#REF!,1,0)</f>
        <v>#REF!</v>
      </c>
      <c r="I433" s="3" t="s">
        <v>36</v>
      </c>
      <c r="J433" s="3"/>
      <c r="K433" s="3" t="e">
        <f>CONCATENATE(H433,I433,G433,I433,OFFER!#REF!,I433,OFFER!#REF!,I433,IMAGEURL!$B$15)</f>
        <v>#REF!</v>
      </c>
      <c r="L433" s="3"/>
      <c r="M433" s="3"/>
      <c r="N433" s="7" t="str">
        <f>IMAGEURL!$C$15</f>
        <v>Bright_Dusk</v>
      </c>
      <c r="O433" s="3"/>
      <c r="P433" s="3"/>
      <c r="Q433" s="3" t="e">
        <f>OFFER!#REF!</f>
        <v>#REF!</v>
      </c>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row>
    <row r="434" spans="1:46" ht="15.75" customHeight="1" x14ac:dyDescent="0.2">
      <c r="A434" s="3">
        <v>54900</v>
      </c>
      <c r="B434" s="3" t="s">
        <v>117</v>
      </c>
      <c r="C434" s="3" t="s">
        <v>112</v>
      </c>
      <c r="D434" s="3" t="s">
        <v>113</v>
      </c>
      <c r="E434" s="3">
        <v>54900</v>
      </c>
      <c r="F434" s="3" t="str">
        <f>VLOOKUP(E434,Sheet5!$A:$C,3,0)</f>
        <v>San Francisco-Oak-San Jose</v>
      </c>
      <c r="G434" s="3" t="s">
        <v>114</v>
      </c>
      <c r="H434" s="3" t="e">
        <f>VLOOKUP(E434,#REF!,1,0)</f>
        <v>#REF!</v>
      </c>
      <c r="I434" s="3" t="s">
        <v>36</v>
      </c>
      <c r="J434" s="3"/>
      <c r="K434" s="3" t="e">
        <f>CONCATENATE(H434,I434,G434,I434,OFFER!#REF!,I434,OFFER!#REF!,I434,IMAGEURL!$B$15)</f>
        <v>#REF!</v>
      </c>
      <c r="L434" s="3"/>
      <c r="M434" s="3"/>
      <c r="N434" s="7" t="str">
        <f>IMAGEURL!$C$15</f>
        <v>Bright_Dusk</v>
      </c>
      <c r="O434" s="3"/>
      <c r="P434" s="3"/>
      <c r="Q434" s="3" t="e">
        <f>OFFER!#REF!</f>
        <v>#REF!</v>
      </c>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row>
    <row r="435" spans="1:46" ht="15.75" customHeight="1" x14ac:dyDescent="0.2">
      <c r="A435" s="3">
        <v>54820</v>
      </c>
      <c r="B435" s="3" t="s">
        <v>118</v>
      </c>
      <c r="C435" s="3" t="s">
        <v>112</v>
      </c>
      <c r="D435" s="3" t="s">
        <v>113</v>
      </c>
      <c r="E435" s="3">
        <v>54820</v>
      </c>
      <c r="F435" s="3" t="str">
        <f>VLOOKUP(E435,Sheet5!$A:$C,3,0)</f>
        <v>San Francisco-Oak-San Jose</v>
      </c>
      <c r="G435" s="3" t="s">
        <v>114</v>
      </c>
      <c r="H435" s="3" t="e">
        <f>VLOOKUP(E435,#REF!,1,0)</f>
        <v>#REF!</v>
      </c>
      <c r="I435" s="3" t="s">
        <v>36</v>
      </c>
      <c r="J435" s="3"/>
      <c r="K435" s="3" t="e">
        <f>CONCATENATE(H435,I435,G435,I435,OFFER!#REF!,I435,OFFER!#REF!,I435,IMAGEURL!$B$15)</f>
        <v>#REF!</v>
      </c>
      <c r="L435" s="3"/>
      <c r="M435" s="3"/>
      <c r="N435" s="7" t="str">
        <f>IMAGEURL!$C$15</f>
        <v>Bright_Dusk</v>
      </c>
      <c r="O435" s="3"/>
      <c r="P435" s="3"/>
      <c r="Q435" s="3" t="e">
        <f>OFFER!#REF!</f>
        <v>#REF!</v>
      </c>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row>
    <row r="436" spans="1:46" ht="15.75" customHeight="1" x14ac:dyDescent="0.2">
      <c r="A436" s="3">
        <v>54760</v>
      </c>
      <c r="B436" s="3" t="s">
        <v>119</v>
      </c>
      <c r="C436" s="3" t="s">
        <v>112</v>
      </c>
      <c r="D436" s="3" t="s">
        <v>113</v>
      </c>
      <c r="E436" s="3">
        <v>54760</v>
      </c>
      <c r="F436" s="3" t="str">
        <f>VLOOKUP(E436,Sheet5!$A:$C,3,0)</f>
        <v>San Francisco-Oak-San Jose</v>
      </c>
      <c r="G436" s="3" t="s">
        <v>114</v>
      </c>
      <c r="H436" s="3" t="e">
        <f>VLOOKUP(E436,#REF!,1,0)</f>
        <v>#REF!</v>
      </c>
      <c r="I436" s="3" t="s">
        <v>36</v>
      </c>
      <c r="J436" s="3"/>
      <c r="K436" s="3" t="e">
        <f>CONCATENATE(H436,I436,G436,I436,OFFER!#REF!,I436,OFFER!#REF!,I436,IMAGEURL!$B$15)</f>
        <v>#REF!</v>
      </c>
      <c r="L436" s="3"/>
      <c r="M436" s="3"/>
      <c r="N436" s="7" t="str">
        <f>IMAGEURL!$C$15</f>
        <v>Bright_Dusk</v>
      </c>
      <c r="O436" s="3"/>
      <c r="P436" s="3"/>
      <c r="Q436" s="3" t="e">
        <f>OFFER!#REF!</f>
        <v>#REF!</v>
      </c>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row>
    <row r="437" spans="1:46" ht="15.75" customHeight="1" x14ac:dyDescent="0.2">
      <c r="A437" s="3">
        <v>54640</v>
      </c>
      <c r="B437" s="3" t="s">
        <v>120</v>
      </c>
      <c r="C437" s="3" t="s">
        <v>112</v>
      </c>
      <c r="D437" s="3" t="s">
        <v>113</v>
      </c>
      <c r="E437" s="3">
        <v>54640</v>
      </c>
      <c r="F437" s="3" t="str">
        <f>VLOOKUP(E437,Sheet5!$A:$C,3,0)</f>
        <v>San Francisco-Oak-San Jose</v>
      </c>
      <c r="G437" s="3" t="s">
        <v>114</v>
      </c>
      <c r="H437" s="3" t="e">
        <f>VLOOKUP(E437,#REF!,1,0)</f>
        <v>#REF!</v>
      </c>
      <c r="I437" s="3" t="s">
        <v>36</v>
      </c>
      <c r="J437" s="3"/>
      <c r="K437" s="3" t="e">
        <f>CONCATENATE(H437,I437,G437,I437,OFFER!#REF!,I437,OFFER!#REF!,I437,IMAGEURL!$B$15)</f>
        <v>#REF!</v>
      </c>
      <c r="L437" s="3"/>
      <c r="M437" s="3"/>
      <c r="N437" s="7" t="str">
        <f>IMAGEURL!$C$15</f>
        <v>Bright_Dusk</v>
      </c>
      <c r="O437" s="3"/>
      <c r="P437" s="3"/>
      <c r="Q437" s="3" t="e">
        <f>OFFER!#REF!</f>
        <v>#REF!</v>
      </c>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row>
    <row r="438" spans="1:46" ht="15.75" customHeight="1" x14ac:dyDescent="0.2">
      <c r="A438" s="3">
        <v>54240</v>
      </c>
      <c r="B438" s="3" t="s">
        <v>121</v>
      </c>
      <c r="C438" s="3" t="s">
        <v>112</v>
      </c>
      <c r="D438" s="3" t="s">
        <v>113</v>
      </c>
      <c r="E438" s="3">
        <v>54240</v>
      </c>
      <c r="F438" s="3" t="str">
        <f>VLOOKUP(E438,Sheet5!$A:$C,3,0)</f>
        <v>San Francisco-Oak-San Jose</v>
      </c>
      <c r="G438" s="3" t="s">
        <v>114</v>
      </c>
      <c r="H438" s="3" t="e">
        <f>VLOOKUP(E438,#REF!,1,0)</f>
        <v>#REF!</v>
      </c>
      <c r="I438" s="3" t="s">
        <v>36</v>
      </c>
      <c r="J438" s="3"/>
      <c r="K438" s="3" t="e">
        <f>CONCATENATE(H438,I438,G438,I438,OFFER!#REF!,I438,OFFER!#REF!,I438,IMAGEURL!$B$15)</f>
        <v>#REF!</v>
      </c>
      <c r="L438" s="3"/>
      <c r="M438" s="3"/>
      <c r="N438" s="7" t="str">
        <f>IMAGEURL!$C$15</f>
        <v>Bright_Dusk</v>
      </c>
      <c r="O438" s="3"/>
      <c r="P438" s="3"/>
      <c r="Q438" s="3" t="e">
        <f>OFFER!#REF!</f>
        <v>#REF!</v>
      </c>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row>
    <row r="439" spans="1:46" ht="15.75" customHeight="1" x14ac:dyDescent="0.2">
      <c r="A439" s="3">
        <v>52660</v>
      </c>
      <c r="B439" s="3" t="s">
        <v>122</v>
      </c>
      <c r="C439" s="3" t="s">
        <v>112</v>
      </c>
      <c r="D439" s="3" t="s">
        <v>123</v>
      </c>
      <c r="E439" s="3">
        <v>52660</v>
      </c>
      <c r="F439" s="3" t="str">
        <f>VLOOKUP(E439,Sheet5!$A:$C,3,0)</f>
        <v>Co-op</v>
      </c>
      <c r="G439" s="3" t="s">
        <v>114</v>
      </c>
      <c r="H439" s="3" t="e">
        <f>VLOOKUP(E439,#REF!,1,0)</f>
        <v>#REF!</v>
      </c>
      <c r="I439" s="3" t="s">
        <v>36</v>
      </c>
      <c r="J439" s="3"/>
      <c r="K439" s="3" t="e">
        <f>CONCATENATE(H439,I439,G439,I439,OFFER!#REF!,I439,OFFER!#REF!,I439,IMAGEURL!$B$15)</f>
        <v>#REF!</v>
      </c>
      <c r="L439" s="3"/>
      <c r="M439" s="3"/>
      <c r="N439" s="7" t="str">
        <f>IMAGEURL!$C$15</f>
        <v>Bright_Dusk</v>
      </c>
      <c r="O439" s="3"/>
      <c r="P439" s="3"/>
      <c r="Q439" s="3" t="e">
        <f>OFFER!#REF!</f>
        <v>#REF!</v>
      </c>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row>
    <row r="440" spans="1:46" ht="15.75" customHeight="1" x14ac:dyDescent="0.2">
      <c r="A440" s="3">
        <v>51190</v>
      </c>
      <c r="B440" s="3" t="s">
        <v>124</v>
      </c>
      <c r="C440" s="3" t="s">
        <v>112</v>
      </c>
      <c r="D440" s="3" t="s">
        <v>123</v>
      </c>
      <c r="E440" s="3">
        <v>51190</v>
      </c>
      <c r="F440" s="3" t="str">
        <f>VLOOKUP(E440,Sheet5!$A:$C,3,0)</f>
        <v>Los Angeles</v>
      </c>
      <c r="G440" s="3" t="s">
        <v>114</v>
      </c>
      <c r="H440" s="3" t="e">
        <f>VLOOKUP(E440,#REF!,1,0)</f>
        <v>#REF!</v>
      </c>
      <c r="I440" s="3" t="s">
        <v>36</v>
      </c>
      <c r="J440" s="3"/>
      <c r="K440" s="3" t="e">
        <f>CONCATENATE(H440,I440,G440,I440,OFFER!#REF!,I440,OFFER!#REF!,I440,IMAGEURL!$B$15)</f>
        <v>#REF!</v>
      </c>
      <c r="L440" s="3"/>
      <c r="M440" s="3"/>
      <c r="N440" s="7" t="str">
        <f>IMAGEURL!$C$15</f>
        <v>Bright_Dusk</v>
      </c>
      <c r="O440" s="3"/>
      <c r="P440" s="3"/>
      <c r="Q440" s="3" t="e">
        <f>OFFER!#REF!</f>
        <v>#REF!</v>
      </c>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row>
    <row r="441" spans="1:46" ht="15.75" customHeight="1" x14ac:dyDescent="0.2">
      <c r="A441" s="3">
        <v>55580</v>
      </c>
      <c r="B441" s="3" t="s">
        <v>111</v>
      </c>
      <c r="C441" s="3" t="s">
        <v>112</v>
      </c>
      <c r="D441" s="3" t="s">
        <v>113</v>
      </c>
      <c r="E441" s="3">
        <v>55580</v>
      </c>
      <c r="F441" s="3" t="str">
        <f>VLOOKUP(E441,Sheet5!$A:$C,3,0)</f>
        <v>San Francisco-Oak-San Jose</v>
      </c>
      <c r="G441" s="3" t="s">
        <v>114</v>
      </c>
      <c r="H441" s="3" t="e">
        <f>VLOOKUP(E441,#REF!,1,0)</f>
        <v>#REF!</v>
      </c>
      <c r="I441" s="3" t="s">
        <v>36</v>
      </c>
      <c r="J441" s="3"/>
      <c r="K441" s="3" t="e">
        <f>CONCATENATE(H441,I441,G441,I441,OFFER!#REF!,I441,OFFER!#REF!,I441,IMAGEURL!$B$15)</f>
        <v>#REF!</v>
      </c>
      <c r="L441" s="3"/>
      <c r="M441" s="3"/>
      <c r="N441" s="7" t="str">
        <f>IMAGEURL!$C$15</f>
        <v>Bright_Dusk</v>
      </c>
      <c r="O441" s="3"/>
      <c r="P441" s="3"/>
      <c r="Q441" s="3" t="e">
        <f>OFFER!#REF!</f>
        <v>#REF!</v>
      </c>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row>
    <row r="442" spans="1:46" ht="15.75" customHeight="1" x14ac:dyDescent="0.2">
      <c r="A442" s="3">
        <v>55550</v>
      </c>
      <c r="B442" s="3" t="s">
        <v>115</v>
      </c>
      <c r="C442" s="3" t="s">
        <v>112</v>
      </c>
      <c r="D442" s="3" t="s">
        <v>113</v>
      </c>
      <c r="E442" s="3">
        <v>55550</v>
      </c>
      <c r="F442" s="3" t="str">
        <f>VLOOKUP(E442,Sheet5!$A:$C,3,0)</f>
        <v>San Francisco-Oak-San Jose</v>
      </c>
      <c r="G442" s="3" t="s">
        <v>114</v>
      </c>
      <c r="H442" s="3" t="e">
        <f>VLOOKUP(E442,#REF!,1,0)</f>
        <v>#REF!</v>
      </c>
      <c r="I442" s="3" t="s">
        <v>36</v>
      </c>
      <c r="J442" s="3"/>
      <c r="K442" s="3" t="e">
        <f>CONCATENATE(H442,I442,G442,I442,OFFER!#REF!,I442,OFFER!#REF!,I442,IMAGEURL!$B$15)</f>
        <v>#REF!</v>
      </c>
      <c r="L442" s="3"/>
      <c r="M442" s="3"/>
      <c r="N442" s="7" t="str">
        <f>IMAGEURL!$C$15</f>
        <v>Bright_Dusk</v>
      </c>
      <c r="O442" s="3"/>
      <c r="P442" s="3"/>
      <c r="Q442" s="3" t="e">
        <f>OFFER!#REF!</f>
        <v>#REF!</v>
      </c>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row>
    <row r="443" spans="1:46" ht="15.75" customHeight="1" x14ac:dyDescent="0.2">
      <c r="A443" s="3">
        <v>55520</v>
      </c>
      <c r="B443" s="3" t="s">
        <v>116</v>
      </c>
      <c r="C443" s="3" t="s">
        <v>112</v>
      </c>
      <c r="D443" s="3" t="s">
        <v>113</v>
      </c>
      <c r="E443" s="3">
        <v>55520</v>
      </c>
      <c r="F443" s="3" t="str">
        <f>VLOOKUP(E443,Sheet5!$A:$C,3,0)</f>
        <v>San Francisco-Oak-San Jose</v>
      </c>
      <c r="G443" s="3" t="s">
        <v>114</v>
      </c>
      <c r="H443" s="3" t="e">
        <f>VLOOKUP(E443,#REF!,1,0)</f>
        <v>#REF!</v>
      </c>
      <c r="I443" s="3" t="s">
        <v>36</v>
      </c>
      <c r="J443" s="3"/>
      <c r="K443" s="3" t="e">
        <f>CONCATENATE(H443,I443,G443,I443,OFFER!#REF!,I443,OFFER!#REF!,I443,IMAGEURL!$B$15)</f>
        <v>#REF!</v>
      </c>
      <c r="L443" s="3"/>
      <c r="M443" s="3"/>
      <c r="N443" s="7" t="str">
        <f>IMAGEURL!$C$15</f>
        <v>Bright_Dusk</v>
      </c>
      <c r="O443" s="3"/>
      <c r="P443" s="3"/>
      <c r="Q443" s="3" t="e">
        <f>OFFER!#REF!</f>
        <v>#REF!</v>
      </c>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row>
    <row r="444" spans="1:46" ht="15.75" customHeight="1" x14ac:dyDescent="0.2">
      <c r="A444" s="3">
        <v>54900</v>
      </c>
      <c r="B444" s="3" t="s">
        <v>117</v>
      </c>
      <c r="C444" s="3" t="s">
        <v>112</v>
      </c>
      <c r="D444" s="3" t="s">
        <v>113</v>
      </c>
      <c r="E444" s="3">
        <v>54900</v>
      </c>
      <c r="F444" s="3" t="str">
        <f>VLOOKUP(E444,Sheet5!$A:$C,3,0)</f>
        <v>San Francisco-Oak-San Jose</v>
      </c>
      <c r="G444" s="3" t="s">
        <v>114</v>
      </c>
      <c r="H444" s="3" t="e">
        <f>VLOOKUP(E444,#REF!,1,0)</f>
        <v>#REF!</v>
      </c>
      <c r="I444" s="3" t="s">
        <v>36</v>
      </c>
      <c r="J444" s="3"/>
      <c r="K444" s="3" t="e">
        <f>CONCATENATE(H444,I444,G444,I444,OFFER!#REF!,I444,OFFER!#REF!,I444,IMAGEURL!$B$15)</f>
        <v>#REF!</v>
      </c>
      <c r="L444" s="3"/>
      <c r="M444" s="3"/>
      <c r="N444" s="7" t="str">
        <f>IMAGEURL!$C$15</f>
        <v>Bright_Dusk</v>
      </c>
      <c r="O444" s="3"/>
      <c r="P444" s="3"/>
      <c r="Q444" s="3" t="e">
        <f>OFFER!#REF!</f>
        <v>#REF!</v>
      </c>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row>
    <row r="445" spans="1:46" ht="15.75" customHeight="1" x14ac:dyDescent="0.2">
      <c r="A445" s="3">
        <v>54820</v>
      </c>
      <c r="B445" s="3" t="s">
        <v>118</v>
      </c>
      <c r="C445" s="3" t="s">
        <v>112</v>
      </c>
      <c r="D445" s="3" t="s">
        <v>113</v>
      </c>
      <c r="E445" s="3">
        <v>54820</v>
      </c>
      <c r="F445" s="3" t="str">
        <f>VLOOKUP(E445,Sheet5!$A:$C,3,0)</f>
        <v>San Francisco-Oak-San Jose</v>
      </c>
      <c r="G445" s="3" t="s">
        <v>114</v>
      </c>
      <c r="H445" s="3" t="e">
        <f>VLOOKUP(E445,#REF!,1,0)</f>
        <v>#REF!</v>
      </c>
      <c r="I445" s="3" t="s">
        <v>36</v>
      </c>
      <c r="J445" s="3"/>
      <c r="K445" s="3" t="e">
        <f>CONCATENATE(H445,I445,G445,I445,OFFER!#REF!,I445,OFFER!#REF!,I445,IMAGEURL!$B$15)</f>
        <v>#REF!</v>
      </c>
      <c r="L445" s="3"/>
      <c r="M445" s="3"/>
      <c r="N445" s="7" t="str">
        <f>IMAGEURL!$C$15</f>
        <v>Bright_Dusk</v>
      </c>
      <c r="O445" s="3"/>
      <c r="P445" s="3"/>
      <c r="Q445" s="3" t="e">
        <f>OFFER!#REF!</f>
        <v>#REF!</v>
      </c>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row>
    <row r="446" spans="1:46" ht="15.75" customHeight="1" x14ac:dyDescent="0.2">
      <c r="A446" s="3">
        <v>54760</v>
      </c>
      <c r="B446" s="3" t="s">
        <v>119</v>
      </c>
      <c r="C446" s="3" t="s">
        <v>112</v>
      </c>
      <c r="D446" s="3" t="s">
        <v>113</v>
      </c>
      <c r="E446" s="3">
        <v>54760</v>
      </c>
      <c r="F446" s="3" t="str">
        <f>VLOOKUP(E446,Sheet5!$A:$C,3,0)</f>
        <v>San Francisco-Oak-San Jose</v>
      </c>
      <c r="G446" s="3" t="s">
        <v>114</v>
      </c>
      <c r="H446" s="3" t="e">
        <f>VLOOKUP(E446,#REF!,1,0)</f>
        <v>#REF!</v>
      </c>
      <c r="I446" s="3" t="s">
        <v>36</v>
      </c>
      <c r="J446" s="3"/>
      <c r="K446" s="3" t="e">
        <f>CONCATENATE(H446,I446,G446,I446,OFFER!#REF!,I446,OFFER!#REF!,I446,IMAGEURL!$B$15)</f>
        <v>#REF!</v>
      </c>
      <c r="L446" s="3"/>
      <c r="M446" s="3"/>
      <c r="N446" s="7" t="str">
        <f>IMAGEURL!$C$15</f>
        <v>Bright_Dusk</v>
      </c>
      <c r="O446" s="3"/>
      <c r="P446" s="3"/>
      <c r="Q446" s="3" t="e">
        <f>OFFER!#REF!</f>
        <v>#REF!</v>
      </c>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row>
    <row r="447" spans="1:46" ht="15.75" customHeight="1" x14ac:dyDescent="0.2">
      <c r="A447" s="3">
        <v>54640</v>
      </c>
      <c r="B447" s="3" t="s">
        <v>120</v>
      </c>
      <c r="C447" s="3" t="s">
        <v>112</v>
      </c>
      <c r="D447" s="3" t="s">
        <v>113</v>
      </c>
      <c r="E447" s="3">
        <v>54640</v>
      </c>
      <c r="F447" s="3" t="str">
        <f>VLOOKUP(E447,Sheet5!$A:$C,3,0)</f>
        <v>San Francisco-Oak-San Jose</v>
      </c>
      <c r="G447" s="3" t="s">
        <v>114</v>
      </c>
      <c r="H447" s="3" t="e">
        <f>VLOOKUP(E447,#REF!,1,0)</f>
        <v>#REF!</v>
      </c>
      <c r="I447" s="3" t="s">
        <v>36</v>
      </c>
      <c r="J447" s="3"/>
      <c r="K447" s="3" t="e">
        <f>CONCATENATE(H447,I447,G447,I447,OFFER!#REF!,I447,OFFER!#REF!,I447,IMAGEURL!$B$15)</f>
        <v>#REF!</v>
      </c>
      <c r="L447" s="3"/>
      <c r="M447" s="3"/>
      <c r="N447" s="7" t="str">
        <f>IMAGEURL!$C$15</f>
        <v>Bright_Dusk</v>
      </c>
      <c r="O447" s="3"/>
      <c r="P447" s="3"/>
      <c r="Q447" s="3" t="e">
        <f>OFFER!#REF!</f>
        <v>#REF!</v>
      </c>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row>
    <row r="448" spans="1:46" ht="15.75" customHeight="1" x14ac:dyDescent="0.2">
      <c r="A448" s="3">
        <v>54240</v>
      </c>
      <c r="B448" s="3" t="s">
        <v>121</v>
      </c>
      <c r="C448" s="3" t="s">
        <v>112</v>
      </c>
      <c r="D448" s="3" t="s">
        <v>113</v>
      </c>
      <c r="E448" s="3">
        <v>54240</v>
      </c>
      <c r="F448" s="3" t="str">
        <f>VLOOKUP(E448,Sheet5!$A:$C,3,0)</f>
        <v>San Francisco-Oak-San Jose</v>
      </c>
      <c r="G448" s="3" t="s">
        <v>114</v>
      </c>
      <c r="H448" s="3" t="e">
        <f>VLOOKUP(E448,#REF!,1,0)</f>
        <v>#REF!</v>
      </c>
      <c r="I448" s="3" t="s">
        <v>36</v>
      </c>
      <c r="J448" s="3"/>
      <c r="K448" s="3" t="e">
        <f>CONCATENATE(H448,I448,G448,I448,OFFER!#REF!,I448,OFFER!#REF!,I448,IMAGEURL!$B$15)</f>
        <v>#REF!</v>
      </c>
      <c r="L448" s="3"/>
      <c r="M448" s="3"/>
      <c r="N448" s="7" t="str">
        <f>IMAGEURL!$C$15</f>
        <v>Bright_Dusk</v>
      </c>
      <c r="O448" s="3"/>
      <c r="P448" s="3"/>
      <c r="Q448" s="3" t="e">
        <f>OFFER!#REF!</f>
        <v>#REF!</v>
      </c>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row>
    <row r="449" spans="1:46" ht="15.75" customHeight="1" x14ac:dyDescent="0.2">
      <c r="A449" s="3">
        <v>52660</v>
      </c>
      <c r="B449" s="3" t="s">
        <v>122</v>
      </c>
      <c r="C449" s="3" t="s">
        <v>112</v>
      </c>
      <c r="D449" s="3" t="s">
        <v>123</v>
      </c>
      <c r="E449" s="3">
        <v>52660</v>
      </c>
      <c r="F449" s="3" t="str">
        <f>VLOOKUP(E449,Sheet5!$A:$C,3,0)</f>
        <v>Co-op</v>
      </c>
      <c r="G449" s="3" t="s">
        <v>114</v>
      </c>
      <c r="H449" s="3" t="e">
        <f>VLOOKUP(E449,#REF!,1,0)</f>
        <v>#REF!</v>
      </c>
      <c r="I449" s="3" t="s">
        <v>36</v>
      </c>
      <c r="J449" s="3"/>
      <c r="K449" s="3" t="e">
        <f>CONCATENATE(H449,I449,G449,I449,OFFER!#REF!,I449,OFFER!#REF!,I449,IMAGEURL!$B$15)</f>
        <v>#REF!</v>
      </c>
      <c r="L449" s="3"/>
      <c r="M449" s="3"/>
      <c r="N449" s="7" t="str">
        <f>IMAGEURL!$C$15</f>
        <v>Bright_Dusk</v>
      </c>
      <c r="O449" s="3"/>
      <c r="P449" s="3"/>
      <c r="Q449" s="3" t="e">
        <f>OFFER!#REF!</f>
        <v>#REF!</v>
      </c>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row>
    <row r="450" spans="1:46" ht="15.75" customHeight="1" x14ac:dyDescent="0.2">
      <c r="A450" s="3">
        <v>51190</v>
      </c>
      <c r="B450" s="3" t="s">
        <v>124</v>
      </c>
      <c r="C450" s="3" t="s">
        <v>112</v>
      </c>
      <c r="D450" s="3" t="s">
        <v>123</v>
      </c>
      <c r="E450" s="3">
        <v>51190</v>
      </c>
      <c r="F450" s="3" t="str">
        <f>VLOOKUP(E450,Sheet5!$A:$C,3,0)</f>
        <v>Los Angeles</v>
      </c>
      <c r="G450" s="3" t="s">
        <v>114</v>
      </c>
      <c r="H450" s="3" t="e">
        <f>VLOOKUP(E450,#REF!,1,0)</f>
        <v>#REF!</v>
      </c>
      <c r="I450" s="3" t="s">
        <v>36</v>
      </c>
      <c r="J450" s="3"/>
      <c r="K450" s="3" t="e">
        <f>CONCATENATE(H450,I450,G450,I450,OFFER!#REF!,I450,OFFER!#REF!,I450,IMAGEURL!$B$15)</f>
        <v>#REF!</v>
      </c>
      <c r="L450" s="3"/>
      <c r="M450" s="3"/>
      <c r="N450" s="7" t="str">
        <f>IMAGEURL!$C$15</f>
        <v>Bright_Dusk</v>
      </c>
      <c r="O450" s="3"/>
      <c r="P450" s="3"/>
      <c r="Q450" s="3" t="e">
        <f>OFFER!#REF!</f>
        <v>#REF!</v>
      </c>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row>
    <row r="451" spans="1:46" ht="15.75" customHeight="1" x14ac:dyDescent="0.2">
      <c r="A451" s="3">
        <v>55580</v>
      </c>
      <c r="B451" s="3" t="s">
        <v>111</v>
      </c>
      <c r="C451" s="3" t="s">
        <v>112</v>
      </c>
      <c r="D451" s="3" t="s">
        <v>113</v>
      </c>
      <c r="E451" s="3">
        <v>55580</v>
      </c>
      <c r="F451" s="3" t="str">
        <f>VLOOKUP(E451,Sheet5!$A:$C,3,0)</f>
        <v>San Francisco-Oak-San Jose</v>
      </c>
      <c r="G451" s="3" t="s">
        <v>114</v>
      </c>
      <c r="H451" s="3" t="e">
        <f>VLOOKUP(E451,#REF!,1,0)</f>
        <v>#REF!</v>
      </c>
      <c r="I451" s="3" t="s">
        <v>36</v>
      </c>
      <c r="J451" s="3"/>
      <c r="K451" s="3" t="e">
        <f>CONCATENATE(H451,I451,G451,I451,OFFER!#REF!,I451,OFFER!#REF!,I451,IMAGEURL!$B$16)</f>
        <v>#REF!</v>
      </c>
      <c r="L451" s="3"/>
      <c r="M451" s="3"/>
      <c r="N451" s="7" t="str">
        <f>IMAGEURL!$C$16</f>
        <v>Vapour_Grey</v>
      </c>
      <c r="O451" s="3"/>
      <c r="P451" s="3"/>
      <c r="Q451" s="3" t="e">
        <f>OFFER!#REF!</f>
        <v>#REF!</v>
      </c>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row>
    <row r="452" spans="1:46" ht="15.75" customHeight="1" x14ac:dyDescent="0.2">
      <c r="A452" s="3">
        <v>55550</v>
      </c>
      <c r="B452" s="3" t="s">
        <v>115</v>
      </c>
      <c r="C452" s="3" t="s">
        <v>112</v>
      </c>
      <c r="D452" s="3" t="s">
        <v>113</v>
      </c>
      <c r="E452" s="3">
        <v>55550</v>
      </c>
      <c r="F452" s="3" t="str">
        <f>VLOOKUP(E452,Sheet5!$A:$C,3,0)</f>
        <v>San Francisco-Oak-San Jose</v>
      </c>
      <c r="G452" s="3" t="s">
        <v>114</v>
      </c>
      <c r="H452" s="3" t="e">
        <f>VLOOKUP(E452,#REF!,1,0)</f>
        <v>#REF!</v>
      </c>
      <c r="I452" s="3" t="s">
        <v>36</v>
      </c>
      <c r="J452" s="3"/>
      <c r="K452" s="3" t="e">
        <f>CONCATENATE(H452,I452,G452,I452,OFFER!#REF!,I452,OFFER!#REF!,I452,IMAGEURL!$B$16)</f>
        <v>#REF!</v>
      </c>
      <c r="L452" s="3"/>
      <c r="M452" s="3"/>
      <c r="N452" s="7" t="str">
        <f>IMAGEURL!$C$16</f>
        <v>Vapour_Grey</v>
      </c>
      <c r="O452" s="3"/>
      <c r="P452" s="3"/>
      <c r="Q452" s="3" t="e">
        <f>OFFER!#REF!</f>
        <v>#REF!</v>
      </c>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row>
    <row r="453" spans="1:46" ht="15.75" customHeight="1" x14ac:dyDescent="0.2">
      <c r="A453" s="3">
        <v>55520</v>
      </c>
      <c r="B453" s="3" t="s">
        <v>116</v>
      </c>
      <c r="C453" s="3" t="s">
        <v>112</v>
      </c>
      <c r="D453" s="3" t="s">
        <v>113</v>
      </c>
      <c r="E453" s="3">
        <v>55520</v>
      </c>
      <c r="F453" s="3" t="str">
        <f>VLOOKUP(E453,Sheet5!$A:$C,3,0)</f>
        <v>San Francisco-Oak-San Jose</v>
      </c>
      <c r="G453" s="3" t="s">
        <v>114</v>
      </c>
      <c r="H453" s="3" t="e">
        <f>VLOOKUP(E453,#REF!,1,0)</f>
        <v>#REF!</v>
      </c>
      <c r="I453" s="3" t="s">
        <v>36</v>
      </c>
      <c r="J453" s="3"/>
      <c r="K453" s="3" t="e">
        <f>CONCATENATE(H453,I453,G453,I453,OFFER!#REF!,I453,OFFER!#REF!,I453,IMAGEURL!$B$16)</f>
        <v>#REF!</v>
      </c>
      <c r="L453" s="3"/>
      <c r="M453" s="3"/>
      <c r="N453" s="7" t="str">
        <f>IMAGEURL!$C$16</f>
        <v>Vapour_Grey</v>
      </c>
      <c r="O453" s="3"/>
      <c r="P453" s="3"/>
      <c r="Q453" s="3" t="e">
        <f>OFFER!#REF!</f>
        <v>#REF!</v>
      </c>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row>
    <row r="454" spans="1:46" ht="15.75" customHeight="1" x14ac:dyDescent="0.2">
      <c r="A454" s="3">
        <v>54900</v>
      </c>
      <c r="B454" s="3" t="s">
        <v>117</v>
      </c>
      <c r="C454" s="3" t="s">
        <v>112</v>
      </c>
      <c r="D454" s="3" t="s">
        <v>113</v>
      </c>
      <c r="E454" s="3">
        <v>54900</v>
      </c>
      <c r="F454" s="3" t="str">
        <f>VLOOKUP(E454,Sheet5!$A:$C,3,0)</f>
        <v>San Francisco-Oak-San Jose</v>
      </c>
      <c r="G454" s="3" t="s">
        <v>114</v>
      </c>
      <c r="H454" s="3" t="e">
        <f>VLOOKUP(E454,#REF!,1,0)</f>
        <v>#REF!</v>
      </c>
      <c r="I454" s="3" t="s">
        <v>36</v>
      </c>
      <c r="J454" s="3"/>
      <c r="K454" s="3" t="e">
        <f>CONCATENATE(H454,I454,G454,I454,OFFER!#REF!,I454,OFFER!#REF!,I454,IMAGEURL!$B$16)</f>
        <v>#REF!</v>
      </c>
      <c r="L454" s="3"/>
      <c r="M454" s="3"/>
      <c r="N454" s="7" t="str">
        <f>IMAGEURL!$C$16</f>
        <v>Vapour_Grey</v>
      </c>
      <c r="O454" s="3"/>
      <c r="P454" s="3"/>
      <c r="Q454" s="3" t="e">
        <f>OFFER!#REF!</f>
        <v>#REF!</v>
      </c>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row>
    <row r="455" spans="1:46" ht="15.75" customHeight="1" x14ac:dyDescent="0.2">
      <c r="A455" s="3">
        <v>54820</v>
      </c>
      <c r="B455" s="3" t="s">
        <v>118</v>
      </c>
      <c r="C455" s="3" t="s">
        <v>112</v>
      </c>
      <c r="D455" s="3" t="s">
        <v>113</v>
      </c>
      <c r="E455" s="3">
        <v>54820</v>
      </c>
      <c r="F455" s="3" t="str">
        <f>VLOOKUP(E455,Sheet5!$A:$C,3,0)</f>
        <v>San Francisco-Oak-San Jose</v>
      </c>
      <c r="G455" s="3" t="s">
        <v>114</v>
      </c>
      <c r="H455" s="3" t="e">
        <f>VLOOKUP(E455,#REF!,1,0)</f>
        <v>#REF!</v>
      </c>
      <c r="I455" s="3" t="s">
        <v>36</v>
      </c>
      <c r="J455" s="3"/>
      <c r="K455" s="3" t="e">
        <f>CONCATENATE(H455,I455,G455,I455,OFFER!#REF!,I455,OFFER!#REF!,I455,IMAGEURL!$B$16)</f>
        <v>#REF!</v>
      </c>
      <c r="L455" s="3"/>
      <c r="M455" s="3"/>
      <c r="N455" s="7" t="str">
        <f>IMAGEURL!$C$16</f>
        <v>Vapour_Grey</v>
      </c>
      <c r="O455" s="3"/>
      <c r="P455" s="3"/>
      <c r="Q455" s="3" t="e">
        <f>OFFER!#REF!</f>
        <v>#REF!</v>
      </c>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row>
    <row r="456" spans="1:46" ht="15.75" customHeight="1" x14ac:dyDescent="0.2">
      <c r="A456" s="3">
        <v>54760</v>
      </c>
      <c r="B456" s="3" t="s">
        <v>119</v>
      </c>
      <c r="C456" s="3" t="s">
        <v>112</v>
      </c>
      <c r="D456" s="3" t="s">
        <v>113</v>
      </c>
      <c r="E456" s="3">
        <v>54760</v>
      </c>
      <c r="F456" s="3" t="str">
        <f>VLOOKUP(E456,Sheet5!$A:$C,3,0)</f>
        <v>San Francisco-Oak-San Jose</v>
      </c>
      <c r="G456" s="3" t="s">
        <v>114</v>
      </c>
      <c r="H456" s="3" t="e">
        <f>VLOOKUP(E456,#REF!,1,0)</f>
        <v>#REF!</v>
      </c>
      <c r="I456" s="3" t="s">
        <v>36</v>
      </c>
      <c r="J456" s="3"/>
      <c r="K456" s="3" t="e">
        <f>CONCATENATE(H456,I456,G456,I456,OFFER!#REF!,I456,OFFER!#REF!,I456,IMAGEURL!$B$16)</f>
        <v>#REF!</v>
      </c>
      <c r="L456" s="3"/>
      <c r="M456" s="3"/>
      <c r="N456" s="7" t="str">
        <f>IMAGEURL!$C$16</f>
        <v>Vapour_Grey</v>
      </c>
      <c r="O456" s="3"/>
      <c r="P456" s="3"/>
      <c r="Q456" s="3" t="e">
        <f>OFFER!#REF!</f>
        <v>#REF!</v>
      </c>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row>
    <row r="457" spans="1:46" ht="15.75" customHeight="1" x14ac:dyDescent="0.2">
      <c r="A457" s="3">
        <v>54640</v>
      </c>
      <c r="B457" s="3" t="s">
        <v>120</v>
      </c>
      <c r="C457" s="3" t="s">
        <v>112</v>
      </c>
      <c r="D457" s="3" t="s">
        <v>113</v>
      </c>
      <c r="E457" s="3">
        <v>54640</v>
      </c>
      <c r="F457" s="3" t="str">
        <f>VLOOKUP(E457,Sheet5!$A:$C,3,0)</f>
        <v>San Francisco-Oak-San Jose</v>
      </c>
      <c r="G457" s="3" t="s">
        <v>114</v>
      </c>
      <c r="H457" s="3" t="e">
        <f>VLOOKUP(E457,#REF!,1,0)</f>
        <v>#REF!</v>
      </c>
      <c r="I457" s="3" t="s">
        <v>36</v>
      </c>
      <c r="J457" s="3"/>
      <c r="K457" s="3" t="e">
        <f>CONCATENATE(H457,I457,G457,I457,OFFER!#REF!,I457,OFFER!#REF!,I457,IMAGEURL!$B$16)</f>
        <v>#REF!</v>
      </c>
      <c r="L457" s="3"/>
      <c r="M457" s="3"/>
      <c r="N457" s="7" t="str">
        <f>IMAGEURL!$C$16</f>
        <v>Vapour_Grey</v>
      </c>
      <c r="O457" s="3"/>
      <c r="P457" s="3"/>
      <c r="Q457" s="3" t="e">
        <f>OFFER!#REF!</f>
        <v>#REF!</v>
      </c>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row>
    <row r="458" spans="1:46" ht="15.75" customHeight="1" x14ac:dyDescent="0.2">
      <c r="A458" s="3">
        <v>54240</v>
      </c>
      <c r="B458" s="3" t="s">
        <v>121</v>
      </c>
      <c r="C458" s="3" t="s">
        <v>112</v>
      </c>
      <c r="D458" s="3" t="s">
        <v>113</v>
      </c>
      <c r="E458" s="3">
        <v>54240</v>
      </c>
      <c r="F458" s="3" t="str">
        <f>VLOOKUP(E458,Sheet5!$A:$C,3,0)</f>
        <v>San Francisco-Oak-San Jose</v>
      </c>
      <c r="G458" s="3" t="s">
        <v>114</v>
      </c>
      <c r="H458" s="3" t="e">
        <f>VLOOKUP(E458,#REF!,1,0)</f>
        <v>#REF!</v>
      </c>
      <c r="I458" s="3" t="s">
        <v>36</v>
      </c>
      <c r="J458" s="3"/>
      <c r="K458" s="3" t="e">
        <f>CONCATENATE(H458,I458,G458,I458,OFFER!#REF!,I458,OFFER!#REF!,I458,IMAGEURL!$B$16)</f>
        <v>#REF!</v>
      </c>
      <c r="L458" s="3"/>
      <c r="M458" s="3"/>
      <c r="N458" s="7" t="str">
        <f>IMAGEURL!$C$16</f>
        <v>Vapour_Grey</v>
      </c>
      <c r="O458" s="3"/>
      <c r="P458" s="3"/>
      <c r="Q458" s="3" t="e">
        <f>OFFER!#REF!</f>
        <v>#REF!</v>
      </c>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row>
    <row r="459" spans="1:46" ht="15.75" customHeight="1" x14ac:dyDescent="0.2">
      <c r="A459" s="3">
        <v>52660</v>
      </c>
      <c r="B459" s="3" t="s">
        <v>122</v>
      </c>
      <c r="C459" s="3" t="s">
        <v>112</v>
      </c>
      <c r="D459" s="3" t="s">
        <v>123</v>
      </c>
      <c r="E459" s="3">
        <v>52660</v>
      </c>
      <c r="F459" s="3" t="str">
        <f>VLOOKUP(E459,Sheet5!$A:$C,3,0)</f>
        <v>Co-op</v>
      </c>
      <c r="G459" s="3" t="s">
        <v>114</v>
      </c>
      <c r="H459" s="3" t="e">
        <f>VLOOKUP(E459,#REF!,1,0)</f>
        <v>#REF!</v>
      </c>
      <c r="I459" s="3" t="s">
        <v>36</v>
      </c>
      <c r="J459" s="3"/>
      <c r="K459" s="3" t="e">
        <f>CONCATENATE(H459,I459,G459,I459,OFFER!#REF!,I459,OFFER!#REF!,I459,IMAGEURL!$B$16)</f>
        <v>#REF!</v>
      </c>
      <c r="L459" s="3"/>
      <c r="M459" s="3"/>
      <c r="N459" s="7" t="str">
        <f>IMAGEURL!$C$16</f>
        <v>Vapour_Grey</v>
      </c>
      <c r="O459" s="3"/>
      <c r="P459" s="3"/>
      <c r="Q459" s="3" t="e">
        <f>OFFER!#REF!</f>
        <v>#REF!</v>
      </c>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row>
    <row r="460" spans="1:46" ht="15.75" customHeight="1" x14ac:dyDescent="0.2">
      <c r="A460" s="3">
        <v>51190</v>
      </c>
      <c r="B460" s="3" t="s">
        <v>124</v>
      </c>
      <c r="C460" s="3" t="s">
        <v>112</v>
      </c>
      <c r="D460" s="3" t="s">
        <v>123</v>
      </c>
      <c r="E460" s="3">
        <v>51190</v>
      </c>
      <c r="F460" s="3" t="str">
        <f>VLOOKUP(E460,Sheet5!$A:$C,3,0)</f>
        <v>Los Angeles</v>
      </c>
      <c r="G460" s="3" t="s">
        <v>114</v>
      </c>
      <c r="H460" s="3" t="e">
        <f>VLOOKUP(E460,#REF!,1,0)</f>
        <v>#REF!</v>
      </c>
      <c r="I460" s="3" t="s">
        <v>36</v>
      </c>
      <c r="J460" s="3"/>
      <c r="K460" s="3" t="e">
        <f>CONCATENATE(H460,I460,G460,I460,OFFER!#REF!,I460,OFFER!#REF!,I460,IMAGEURL!$B$16)</f>
        <v>#REF!</v>
      </c>
      <c r="L460" s="3"/>
      <c r="M460" s="3"/>
      <c r="N460" s="7" t="str">
        <f>IMAGEURL!$C$16</f>
        <v>Vapour_Grey</v>
      </c>
      <c r="O460" s="3"/>
      <c r="P460" s="3"/>
      <c r="Q460" s="3" t="e">
        <f>OFFER!#REF!</f>
        <v>#REF!</v>
      </c>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row>
    <row r="461" spans="1:46" ht="15.75" customHeight="1" x14ac:dyDescent="0.2">
      <c r="A461" s="3">
        <v>55580</v>
      </c>
      <c r="B461" s="3" t="s">
        <v>111</v>
      </c>
      <c r="C461" s="3" t="s">
        <v>112</v>
      </c>
      <c r="D461" s="3" t="s">
        <v>113</v>
      </c>
      <c r="E461" s="3">
        <v>55580</v>
      </c>
      <c r="F461" s="3" t="str">
        <f>VLOOKUP(E461,Sheet5!$A:$C,3,0)</f>
        <v>San Francisco-Oak-San Jose</v>
      </c>
      <c r="G461" s="3" t="s">
        <v>114</v>
      </c>
      <c r="H461" s="3" t="e">
        <f>VLOOKUP(E461,#REF!,1,0)</f>
        <v>#REF!</v>
      </c>
      <c r="I461" s="3" t="s">
        <v>36</v>
      </c>
      <c r="J461" s="3"/>
      <c r="K461" s="3" t="e">
        <f>CONCATENATE(H461,I461,G461,I461,OFFER!#REF!,I461,OFFER!#REF!,I461,IMAGEURL!$B$16)</f>
        <v>#REF!</v>
      </c>
      <c r="L461" s="3"/>
      <c r="M461" s="3"/>
      <c r="N461" s="7" t="str">
        <f>IMAGEURL!$C$16</f>
        <v>Vapour_Grey</v>
      </c>
      <c r="O461" s="3"/>
      <c r="P461" s="3"/>
      <c r="Q461" s="3" t="e">
        <f>OFFER!#REF!</f>
        <v>#REF!</v>
      </c>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row>
    <row r="462" spans="1:46" ht="15.75" customHeight="1" x14ac:dyDescent="0.2">
      <c r="A462" s="3">
        <v>55550</v>
      </c>
      <c r="B462" s="3" t="s">
        <v>115</v>
      </c>
      <c r="C462" s="3" t="s">
        <v>112</v>
      </c>
      <c r="D462" s="3" t="s">
        <v>113</v>
      </c>
      <c r="E462" s="3">
        <v>55550</v>
      </c>
      <c r="F462" s="3" t="str">
        <f>VLOOKUP(E462,Sheet5!$A:$C,3,0)</f>
        <v>San Francisco-Oak-San Jose</v>
      </c>
      <c r="G462" s="3" t="s">
        <v>114</v>
      </c>
      <c r="H462" s="3" t="e">
        <f>VLOOKUP(E462,#REF!,1,0)</f>
        <v>#REF!</v>
      </c>
      <c r="I462" s="3" t="s">
        <v>36</v>
      </c>
      <c r="J462" s="3"/>
      <c r="K462" s="3" t="e">
        <f>CONCATENATE(H462,I462,G462,I462,OFFER!#REF!,I462,OFFER!#REF!,I462,IMAGEURL!$B$16)</f>
        <v>#REF!</v>
      </c>
      <c r="L462" s="3"/>
      <c r="M462" s="3"/>
      <c r="N462" s="7" t="str">
        <f>IMAGEURL!$C$16</f>
        <v>Vapour_Grey</v>
      </c>
      <c r="O462" s="3"/>
      <c r="P462" s="3"/>
      <c r="Q462" s="3" t="e">
        <f>OFFER!#REF!</f>
        <v>#REF!</v>
      </c>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row>
    <row r="463" spans="1:46" ht="15.75" customHeight="1" x14ac:dyDescent="0.2">
      <c r="A463" s="3">
        <v>55520</v>
      </c>
      <c r="B463" s="3" t="s">
        <v>116</v>
      </c>
      <c r="C463" s="3" t="s">
        <v>112</v>
      </c>
      <c r="D463" s="3" t="s">
        <v>113</v>
      </c>
      <c r="E463" s="3">
        <v>55520</v>
      </c>
      <c r="F463" s="3" t="str">
        <f>VLOOKUP(E463,Sheet5!$A:$C,3,0)</f>
        <v>San Francisco-Oak-San Jose</v>
      </c>
      <c r="G463" s="3" t="s">
        <v>114</v>
      </c>
      <c r="H463" s="3" t="e">
        <f>VLOOKUP(E463,#REF!,1,0)</f>
        <v>#REF!</v>
      </c>
      <c r="I463" s="3" t="s">
        <v>36</v>
      </c>
      <c r="J463" s="3"/>
      <c r="K463" s="3" t="e">
        <f>CONCATENATE(H463,I463,G463,I463,OFFER!#REF!,I463,OFFER!#REF!,I463,IMAGEURL!$B$16)</f>
        <v>#REF!</v>
      </c>
      <c r="L463" s="3"/>
      <c r="M463" s="3"/>
      <c r="N463" s="7" t="str">
        <f>IMAGEURL!$C$16</f>
        <v>Vapour_Grey</v>
      </c>
      <c r="O463" s="3"/>
      <c r="P463" s="3"/>
      <c r="Q463" s="3" t="e">
        <f>OFFER!#REF!</f>
        <v>#REF!</v>
      </c>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row>
    <row r="464" spans="1:46" ht="15.75" customHeight="1" x14ac:dyDescent="0.2">
      <c r="A464" s="3">
        <v>54900</v>
      </c>
      <c r="B464" s="3" t="s">
        <v>117</v>
      </c>
      <c r="C464" s="3" t="s">
        <v>112</v>
      </c>
      <c r="D464" s="3" t="s">
        <v>113</v>
      </c>
      <c r="E464" s="3">
        <v>54900</v>
      </c>
      <c r="F464" s="3" t="str">
        <f>VLOOKUP(E464,Sheet5!$A:$C,3,0)</f>
        <v>San Francisco-Oak-San Jose</v>
      </c>
      <c r="G464" s="3" t="s">
        <v>114</v>
      </c>
      <c r="H464" s="3" t="e">
        <f>VLOOKUP(E464,#REF!,1,0)</f>
        <v>#REF!</v>
      </c>
      <c r="I464" s="3" t="s">
        <v>36</v>
      </c>
      <c r="J464" s="3"/>
      <c r="K464" s="3" t="e">
        <f>CONCATENATE(H464,I464,G464,I464,OFFER!#REF!,I464,OFFER!#REF!,I464,IMAGEURL!$B$16)</f>
        <v>#REF!</v>
      </c>
      <c r="L464" s="3"/>
      <c r="M464" s="3"/>
      <c r="N464" s="7" t="str">
        <f>IMAGEURL!$C$16</f>
        <v>Vapour_Grey</v>
      </c>
      <c r="O464" s="3"/>
      <c r="P464" s="3"/>
      <c r="Q464" s="3" t="e">
        <f>OFFER!#REF!</f>
        <v>#REF!</v>
      </c>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row>
    <row r="465" spans="1:46" ht="15.75" customHeight="1" x14ac:dyDescent="0.2">
      <c r="A465" s="3">
        <v>54820</v>
      </c>
      <c r="B465" s="3" t="s">
        <v>118</v>
      </c>
      <c r="C465" s="3" t="s">
        <v>112</v>
      </c>
      <c r="D465" s="3" t="s">
        <v>113</v>
      </c>
      <c r="E465" s="3">
        <v>54820</v>
      </c>
      <c r="F465" s="3" t="str">
        <f>VLOOKUP(E465,Sheet5!$A:$C,3,0)</f>
        <v>San Francisco-Oak-San Jose</v>
      </c>
      <c r="G465" s="3" t="s">
        <v>114</v>
      </c>
      <c r="H465" s="3" t="e">
        <f>VLOOKUP(E465,#REF!,1,0)</f>
        <v>#REF!</v>
      </c>
      <c r="I465" s="3" t="s">
        <v>36</v>
      </c>
      <c r="J465" s="3"/>
      <c r="K465" s="3" t="e">
        <f>CONCATENATE(H465,I465,G465,I465,OFFER!#REF!,I465,OFFER!#REF!,I465,IMAGEURL!$B$16)</f>
        <v>#REF!</v>
      </c>
      <c r="L465" s="3"/>
      <c r="M465" s="3"/>
      <c r="N465" s="7" t="str">
        <f>IMAGEURL!$C$16</f>
        <v>Vapour_Grey</v>
      </c>
      <c r="O465" s="3"/>
      <c r="P465" s="3"/>
      <c r="Q465" s="3" t="e">
        <f>OFFER!#REF!</f>
        <v>#REF!</v>
      </c>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row>
    <row r="466" spans="1:46" ht="15.75" customHeight="1" x14ac:dyDescent="0.2">
      <c r="A466" s="3">
        <v>54760</v>
      </c>
      <c r="B466" s="3" t="s">
        <v>119</v>
      </c>
      <c r="C466" s="3" t="s">
        <v>112</v>
      </c>
      <c r="D466" s="3" t="s">
        <v>113</v>
      </c>
      <c r="E466" s="3">
        <v>54760</v>
      </c>
      <c r="F466" s="3" t="str">
        <f>VLOOKUP(E466,Sheet5!$A:$C,3,0)</f>
        <v>San Francisco-Oak-San Jose</v>
      </c>
      <c r="G466" s="3" t="s">
        <v>114</v>
      </c>
      <c r="H466" s="3" t="e">
        <f>VLOOKUP(E466,#REF!,1,0)</f>
        <v>#REF!</v>
      </c>
      <c r="I466" s="3" t="s">
        <v>36</v>
      </c>
      <c r="J466" s="3"/>
      <c r="K466" s="3" t="e">
        <f>CONCATENATE(H466,I466,G466,I466,OFFER!#REF!,I466,OFFER!#REF!,I466,IMAGEURL!$B$16)</f>
        <v>#REF!</v>
      </c>
      <c r="L466" s="3"/>
      <c r="M466" s="3"/>
      <c r="N466" s="7" t="str">
        <f>IMAGEURL!$C$16</f>
        <v>Vapour_Grey</v>
      </c>
      <c r="O466" s="3"/>
      <c r="P466" s="3"/>
      <c r="Q466" s="3" t="e">
        <f>OFFER!#REF!</f>
        <v>#REF!</v>
      </c>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row>
    <row r="467" spans="1:46" ht="15.75" customHeight="1" x14ac:dyDescent="0.2">
      <c r="A467" s="3">
        <v>54640</v>
      </c>
      <c r="B467" s="3" t="s">
        <v>120</v>
      </c>
      <c r="C467" s="3" t="s">
        <v>112</v>
      </c>
      <c r="D467" s="3" t="s">
        <v>113</v>
      </c>
      <c r="E467" s="3">
        <v>54640</v>
      </c>
      <c r="F467" s="3" t="str">
        <f>VLOOKUP(E467,Sheet5!$A:$C,3,0)</f>
        <v>San Francisco-Oak-San Jose</v>
      </c>
      <c r="G467" s="3" t="s">
        <v>114</v>
      </c>
      <c r="H467" s="3" t="e">
        <f>VLOOKUP(E467,#REF!,1,0)</f>
        <v>#REF!</v>
      </c>
      <c r="I467" s="3" t="s">
        <v>36</v>
      </c>
      <c r="J467" s="3"/>
      <c r="K467" s="3" t="e">
        <f>CONCATENATE(H467,I467,G467,I467,OFFER!#REF!,I467,OFFER!#REF!,I467,IMAGEURL!$B$16)</f>
        <v>#REF!</v>
      </c>
      <c r="L467" s="3"/>
      <c r="M467" s="3"/>
      <c r="N467" s="7" t="str">
        <f>IMAGEURL!$C$16</f>
        <v>Vapour_Grey</v>
      </c>
      <c r="O467" s="3"/>
      <c r="P467" s="3"/>
      <c r="Q467" s="3" t="e">
        <f>OFFER!#REF!</f>
        <v>#REF!</v>
      </c>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row>
    <row r="468" spans="1:46" ht="15.75" customHeight="1" x14ac:dyDescent="0.2">
      <c r="A468" s="3">
        <v>54240</v>
      </c>
      <c r="B468" s="3" t="s">
        <v>121</v>
      </c>
      <c r="C468" s="3" t="s">
        <v>112</v>
      </c>
      <c r="D468" s="3" t="s">
        <v>113</v>
      </c>
      <c r="E468" s="3">
        <v>54240</v>
      </c>
      <c r="F468" s="3" t="str">
        <f>VLOOKUP(E468,Sheet5!$A:$C,3,0)</f>
        <v>San Francisco-Oak-San Jose</v>
      </c>
      <c r="G468" s="3" t="s">
        <v>114</v>
      </c>
      <c r="H468" s="3" t="e">
        <f>VLOOKUP(E468,#REF!,1,0)</f>
        <v>#REF!</v>
      </c>
      <c r="I468" s="3" t="s">
        <v>36</v>
      </c>
      <c r="J468" s="3"/>
      <c r="K468" s="3" t="e">
        <f>CONCATENATE(H468,I468,G468,I468,OFFER!#REF!,I468,OFFER!#REF!,I468,IMAGEURL!$B$16)</f>
        <v>#REF!</v>
      </c>
      <c r="L468" s="3"/>
      <c r="M468" s="3"/>
      <c r="N468" s="7" t="str">
        <f>IMAGEURL!$C$16</f>
        <v>Vapour_Grey</v>
      </c>
      <c r="O468" s="3"/>
      <c r="P468" s="3"/>
      <c r="Q468" s="3" t="e">
        <f>OFFER!#REF!</f>
        <v>#REF!</v>
      </c>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row>
    <row r="469" spans="1:46" ht="15.75" customHeight="1" x14ac:dyDescent="0.2">
      <c r="A469" s="3">
        <v>52660</v>
      </c>
      <c r="B469" s="3" t="s">
        <v>122</v>
      </c>
      <c r="C469" s="3" t="s">
        <v>112</v>
      </c>
      <c r="D469" s="3" t="s">
        <v>123</v>
      </c>
      <c r="E469" s="3">
        <v>52660</v>
      </c>
      <c r="F469" s="3" t="str">
        <f>VLOOKUP(E469,Sheet5!$A:$C,3,0)</f>
        <v>Co-op</v>
      </c>
      <c r="G469" s="3" t="s">
        <v>114</v>
      </c>
      <c r="H469" s="3" t="e">
        <f>VLOOKUP(E469,#REF!,1,0)</f>
        <v>#REF!</v>
      </c>
      <c r="I469" s="3" t="s">
        <v>36</v>
      </c>
      <c r="J469" s="3"/>
      <c r="K469" s="3" t="e">
        <f>CONCATENATE(H469,I469,G469,I469,OFFER!#REF!,I469,OFFER!#REF!,I469,IMAGEURL!$B$16)</f>
        <v>#REF!</v>
      </c>
      <c r="L469" s="3"/>
      <c r="M469" s="3"/>
      <c r="N469" s="7" t="str">
        <f>IMAGEURL!$C$16</f>
        <v>Vapour_Grey</v>
      </c>
      <c r="O469" s="3"/>
      <c r="P469" s="3"/>
      <c r="Q469" s="3" t="e">
        <f>OFFER!#REF!</f>
        <v>#REF!</v>
      </c>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row>
    <row r="470" spans="1:46" ht="15.75" customHeight="1" x14ac:dyDescent="0.2">
      <c r="A470" s="3">
        <v>51190</v>
      </c>
      <c r="B470" s="3" t="s">
        <v>124</v>
      </c>
      <c r="C470" s="3" t="s">
        <v>112</v>
      </c>
      <c r="D470" s="3" t="s">
        <v>123</v>
      </c>
      <c r="E470" s="3">
        <v>51190</v>
      </c>
      <c r="F470" s="3" t="str">
        <f>VLOOKUP(E470,Sheet5!$A:$C,3,0)</f>
        <v>Los Angeles</v>
      </c>
      <c r="G470" s="3" t="s">
        <v>114</v>
      </c>
      <c r="H470" s="3" t="e">
        <f>VLOOKUP(E470,#REF!,1,0)</f>
        <v>#REF!</v>
      </c>
      <c r="I470" s="3" t="s">
        <v>36</v>
      </c>
      <c r="J470" s="3"/>
      <c r="K470" s="3" t="e">
        <f>CONCATENATE(H470,I470,G470,I470,OFFER!#REF!,I470,OFFER!#REF!,I470,IMAGEURL!$B$16)</f>
        <v>#REF!</v>
      </c>
      <c r="L470" s="3"/>
      <c r="M470" s="3"/>
      <c r="N470" s="7" t="str">
        <f>IMAGEURL!$C$16</f>
        <v>Vapour_Grey</v>
      </c>
      <c r="O470" s="3"/>
      <c r="P470" s="3"/>
      <c r="Q470" s="3" t="e">
        <f>OFFER!#REF!</f>
        <v>#REF!</v>
      </c>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row>
    <row r="471" spans="1:46" ht="15.75" customHeight="1" x14ac:dyDescent="0.2">
      <c r="A471" s="3">
        <v>55580</v>
      </c>
      <c r="B471" s="3" t="s">
        <v>111</v>
      </c>
      <c r="C471" s="3" t="s">
        <v>112</v>
      </c>
      <c r="D471" s="3" t="s">
        <v>113</v>
      </c>
      <c r="E471" s="3">
        <v>55580</v>
      </c>
      <c r="F471" s="3" t="str">
        <f>VLOOKUP(E471,Sheet5!$A:$C,3,0)</f>
        <v>San Francisco-Oak-San Jose</v>
      </c>
      <c r="G471" s="3" t="s">
        <v>114</v>
      </c>
      <c r="H471" s="3" t="e">
        <f>VLOOKUP(E471,#REF!,1,0)</f>
        <v>#REF!</v>
      </c>
      <c r="I471" s="3" t="s">
        <v>36</v>
      </c>
      <c r="J471" s="3"/>
      <c r="K471" s="3" t="e">
        <f>CONCATENATE(H471,I471,G471,I471,OFFER!#REF!,I471,OFFER!#REF!,I471,IMAGEURL!$B$17)</f>
        <v>#REF!</v>
      </c>
      <c r="L471" s="3"/>
      <c r="M471" s="3"/>
      <c r="N471" s="7" t="str">
        <f>IMAGEURL!$C$17</f>
        <v>Crystal_White</v>
      </c>
      <c r="O471" s="3"/>
      <c r="P471" s="3"/>
      <c r="Q471" s="3" t="e">
        <f>OFFER!#REF!</f>
        <v>#REF!</v>
      </c>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row>
    <row r="472" spans="1:46" ht="15.75" customHeight="1" x14ac:dyDescent="0.2">
      <c r="A472" s="3">
        <v>55550</v>
      </c>
      <c r="B472" s="3" t="s">
        <v>115</v>
      </c>
      <c r="C472" s="3" t="s">
        <v>112</v>
      </c>
      <c r="D472" s="3" t="s">
        <v>113</v>
      </c>
      <c r="E472" s="3">
        <v>55550</v>
      </c>
      <c r="F472" s="3" t="str">
        <f>VLOOKUP(E472,Sheet5!$A:$C,3,0)</f>
        <v>San Francisco-Oak-San Jose</v>
      </c>
      <c r="G472" s="3" t="s">
        <v>114</v>
      </c>
      <c r="H472" s="3" t="e">
        <f>VLOOKUP(E472,#REF!,1,0)</f>
        <v>#REF!</v>
      </c>
      <c r="I472" s="3" t="s">
        <v>36</v>
      </c>
      <c r="J472" s="3"/>
      <c r="K472" s="3" t="e">
        <f>CONCATENATE(H472,I472,G472,I472,OFFER!#REF!,I472,OFFER!#REF!,I472,IMAGEURL!$B$17)</f>
        <v>#REF!</v>
      </c>
      <c r="L472" s="3"/>
      <c r="M472" s="3"/>
      <c r="N472" s="7" t="str">
        <f>IMAGEURL!$C$17</f>
        <v>Crystal_White</v>
      </c>
      <c r="O472" s="3"/>
      <c r="P472" s="3"/>
      <c r="Q472" s="3" t="e">
        <f>OFFER!#REF!</f>
        <v>#REF!</v>
      </c>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row>
    <row r="473" spans="1:46" ht="15.75" customHeight="1" x14ac:dyDescent="0.2">
      <c r="A473" s="3">
        <v>55520</v>
      </c>
      <c r="B473" s="3" t="s">
        <v>116</v>
      </c>
      <c r="C473" s="3" t="s">
        <v>112</v>
      </c>
      <c r="D473" s="3" t="s">
        <v>113</v>
      </c>
      <c r="E473" s="3">
        <v>55520</v>
      </c>
      <c r="F473" s="3" t="str">
        <f>VLOOKUP(E473,Sheet5!$A:$C,3,0)</f>
        <v>San Francisco-Oak-San Jose</v>
      </c>
      <c r="G473" s="3" t="s">
        <v>114</v>
      </c>
      <c r="H473" s="3" t="e">
        <f>VLOOKUP(E473,#REF!,1,0)</f>
        <v>#REF!</v>
      </c>
      <c r="I473" s="3" t="s">
        <v>36</v>
      </c>
      <c r="J473" s="3"/>
      <c r="K473" s="3" t="e">
        <f>CONCATENATE(H473,I473,G473,I473,OFFER!#REF!,I473,OFFER!#REF!,I473,IMAGEURL!$B$17)</f>
        <v>#REF!</v>
      </c>
      <c r="L473" s="3"/>
      <c r="M473" s="3"/>
      <c r="N473" s="7" t="str">
        <f>IMAGEURL!$C$17</f>
        <v>Crystal_White</v>
      </c>
      <c r="O473" s="3"/>
      <c r="P473" s="3"/>
      <c r="Q473" s="3" t="e">
        <f>OFFER!#REF!</f>
        <v>#REF!</v>
      </c>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row>
    <row r="474" spans="1:46" ht="15.75" customHeight="1" x14ac:dyDescent="0.2">
      <c r="A474" s="3">
        <v>54900</v>
      </c>
      <c r="B474" s="3" t="s">
        <v>117</v>
      </c>
      <c r="C474" s="3" t="s">
        <v>112</v>
      </c>
      <c r="D474" s="3" t="s">
        <v>113</v>
      </c>
      <c r="E474" s="3">
        <v>54900</v>
      </c>
      <c r="F474" s="3" t="str">
        <f>VLOOKUP(E474,Sheet5!$A:$C,3,0)</f>
        <v>San Francisco-Oak-San Jose</v>
      </c>
      <c r="G474" s="3" t="s">
        <v>114</v>
      </c>
      <c r="H474" s="3" t="e">
        <f>VLOOKUP(E474,#REF!,1,0)</f>
        <v>#REF!</v>
      </c>
      <c r="I474" s="3" t="s">
        <v>36</v>
      </c>
      <c r="J474" s="3"/>
      <c r="K474" s="3" t="e">
        <f>CONCATENATE(H474,I474,G474,I474,OFFER!#REF!,I474,OFFER!#REF!,I474,IMAGEURL!$B$17)</f>
        <v>#REF!</v>
      </c>
      <c r="L474" s="3"/>
      <c r="M474" s="3"/>
      <c r="N474" s="7" t="str">
        <f>IMAGEURL!$C$17</f>
        <v>Crystal_White</v>
      </c>
      <c r="O474" s="3"/>
      <c r="P474" s="3"/>
      <c r="Q474" s="3" t="e">
        <f>OFFER!#REF!</f>
        <v>#REF!</v>
      </c>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row>
    <row r="475" spans="1:46" ht="15.75" customHeight="1" x14ac:dyDescent="0.2">
      <c r="A475" s="3">
        <v>54820</v>
      </c>
      <c r="B475" s="3" t="s">
        <v>118</v>
      </c>
      <c r="C475" s="3" t="s">
        <v>112</v>
      </c>
      <c r="D475" s="3" t="s">
        <v>113</v>
      </c>
      <c r="E475" s="3">
        <v>54820</v>
      </c>
      <c r="F475" s="3" t="str">
        <f>VLOOKUP(E475,Sheet5!$A:$C,3,0)</f>
        <v>San Francisco-Oak-San Jose</v>
      </c>
      <c r="G475" s="3" t="s">
        <v>114</v>
      </c>
      <c r="H475" s="3" t="e">
        <f>VLOOKUP(E475,#REF!,1,0)</f>
        <v>#REF!</v>
      </c>
      <c r="I475" s="3" t="s">
        <v>36</v>
      </c>
      <c r="J475" s="3"/>
      <c r="K475" s="3" t="e">
        <f>CONCATENATE(H475,I475,G475,I475,OFFER!#REF!,I475,OFFER!#REF!,I475,IMAGEURL!$B$17)</f>
        <v>#REF!</v>
      </c>
      <c r="L475" s="3"/>
      <c r="M475" s="3"/>
      <c r="N475" s="7" t="str">
        <f>IMAGEURL!$C$17</f>
        <v>Crystal_White</v>
      </c>
      <c r="O475" s="3"/>
      <c r="P475" s="3"/>
      <c r="Q475" s="3" t="e">
        <f>OFFER!#REF!</f>
        <v>#REF!</v>
      </c>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row>
    <row r="476" spans="1:46" ht="15.75" customHeight="1" x14ac:dyDescent="0.2">
      <c r="A476" s="3">
        <v>54760</v>
      </c>
      <c r="B476" s="3" t="s">
        <v>119</v>
      </c>
      <c r="C476" s="3" t="s">
        <v>112</v>
      </c>
      <c r="D476" s="3" t="s">
        <v>113</v>
      </c>
      <c r="E476" s="3">
        <v>54760</v>
      </c>
      <c r="F476" s="3" t="str">
        <f>VLOOKUP(E476,Sheet5!$A:$C,3,0)</f>
        <v>San Francisco-Oak-San Jose</v>
      </c>
      <c r="G476" s="3" t="s">
        <v>114</v>
      </c>
      <c r="H476" s="3" t="e">
        <f>VLOOKUP(E476,#REF!,1,0)</f>
        <v>#REF!</v>
      </c>
      <c r="I476" s="3" t="s">
        <v>36</v>
      </c>
      <c r="J476" s="3"/>
      <c r="K476" s="3" t="e">
        <f>CONCATENATE(H476,I476,G476,I476,OFFER!#REF!,I476,OFFER!#REF!,I476,IMAGEURL!$B$17)</f>
        <v>#REF!</v>
      </c>
      <c r="L476" s="3"/>
      <c r="M476" s="3"/>
      <c r="N476" s="7" t="str">
        <f>IMAGEURL!$C$17</f>
        <v>Crystal_White</v>
      </c>
      <c r="O476" s="3"/>
      <c r="P476" s="3"/>
      <c r="Q476" s="3" t="e">
        <f>OFFER!#REF!</f>
        <v>#REF!</v>
      </c>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row>
    <row r="477" spans="1:46" ht="15.75" customHeight="1" x14ac:dyDescent="0.2">
      <c r="A477" s="3">
        <v>54640</v>
      </c>
      <c r="B477" s="3" t="s">
        <v>120</v>
      </c>
      <c r="C477" s="3" t="s">
        <v>112</v>
      </c>
      <c r="D477" s="3" t="s">
        <v>113</v>
      </c>
      <c r="E477" s="3">
        <v>54640</v>
      </c>
      <c r="F477" s="3" t="str">
        <f>VLOOKUP(E477,Sheet5!$A:$C,3,0)</f>
        <v>San Francisco-Oak-San Jose</v>
      </c>
      <c r="G477" s="3" t="s">
        <v>114</v>
      </c>
      <c r="H477" s="3" t="e">
        <f>VLOOKUP(E477,#REF!,1,0)</f>
        <v>#REF!</v>
      </c>
      <c r="I477" s="3" t="s">
        <v>36</v>
      </c>
      <c r="J477" s="3"/>
      <c r="K477" s="3" t="e">
        <f>CONCATENATE(H477,I477,G477,I477,OFFER!#REF!,I477,OFFER!#REF!,I477,IMAGEURL!$B$17)</f>
        <v>#REF!</v>
      </c>
      <c r="L477" s="3"/>
      <c r="M477" s="3"/>
      <c r="N477" s="7" t="str">
        <f>IMAGEURL!$C$17</f>
        <v>Crystal_White</v>
      </c>
      <c r="O477" s="3"/>
      <c r="P477" s="3"/>
      <c r="Q477" s="3" t="e">
        <f>OFFER!#REF!</f>
        <v>#REF!</v>
      </c>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row>
    <row r="478" spans="1:46" ht="15.75" customHeight="1" x14ac:dyDescent="0.2">
      <c r="A478" s="3">
        <v>54240</v>
      </c>
      <c r="B478" s="3" t="s">
        <v>121</v>
      </c>
      <c r="C478" s="3" t="s">
        <v>112</v>
      </c>
      <c r="D478" s="3" t="s">
        <v>113</v>
      </c>
      <c r="E478" s="3">
        <v>54240</v>
      </c>
      <c r="F478" s="3" t="str">
        <f>VLOOKUP(E478,Sheet5!$A:$C,3,0)</f>
        <v>San Francisco-Oak-San Jose</v>
      </c>
      <c r="G478" s="3" t="s">
        <v>114</v>
      </c>
      <c r="H478" s="3" t="e">
        <f>VLOOKUP(E478,#REF!,1,0)</f>
        <v>#REF!</v>
      </c>
      <c r="I478" s="3" t="s">
        <v>36</v>
      </c>
      <c r="J478" s="3"/>
      <c r="K478" s="3" t="e">
        <f>CONCATENATE(H478,I478,G478,I478,OFFER!#REF!,I478,OFFER!#REF!,I478,IMAGEURL!$B$17)</f>
        <v>#REF!</v>
      </c>
      <c r="L478" s="3"/>
      <c r="M478" s="3"/>
      <c r="N478" s="7" t="str">
        <f>IMAGEURL!$C$17</f>
        <v>Crystal_White</v>
      </c>
      <c r="O478" s="3"/>
      <c r="P478" s="3"/>
      <c r="Q478" s="3" t="e">
        <f>OFFER!#REF!</f>
        <v>#REF!</v>
      </c>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row>
    <row r="479" spans="1:46" ht="15.75" customHeight="1" x14ac:dyDescent="0.2">
      <c r="A479" s="3">
        <v>52660</v>
      </c>
      <c r="B479" s="3" t="s">
        <v>122</v>
      </c>
      <c r="C479" s="3" t="s">
        <v>112</v>
      </c>
      <c r="D479" s="3" t="s">
        <v>123</v>
      </c>
      <c r="E479" s="3">
        <v>52660</v>
      </c>
      <c r="F479" s="3" t="str">
        <f>VLOOKUP(E479,Sheet5!$A:$C,3,0)</f>
        <v>Co-op</v>
      </c>
      <c r="G479" s="3" t="s">
        <v>114</v>
      </c>
      <c r="H479" s="3" t="e">
        <f>VLOOKUP(E479,#REF!,1,0)</f>
        <v>#REF!</v>
      </c>
      <c r="I479" s="3" t="s">
        <v>36</v>
      </c>
      <c r="J479" s="3"/>
      <c r="K479" s="3" t="e">
        <f>CONCATENATE(H479,I479,G479,I479,OFFER!#REF!,I479,OFFER!#REF!,I479,IMAGEURL!$B$17)</f>
        <v>#REF!</v>
      </c>
      <c r="L479" s="3"/>
      <c r="M479" s="3"/>
      <c r="N479" s="7" t="str">
        <f>IMAGEURL!$C$17</f>
        <v>Crystal_White</v>
      </c>
      <c r="O479" s="3"/>
      <c r="P479" s="3"/>
      <c r="Q479" s="3" t="e">
        <f>OFFER!#REF!</f>
        <v>#REF!</v>
      </c>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row>
    <row r="480" spans="1:46" ht="15.75" customHeight="1" x14ac:dyDescent="0.2">
      <c r="A480" s="3">
        <v>51190</v>
      </c>
      <c r="B480" s="3" t="s">
        <v>124</v>
      </c>
      <c r="C480" s="3" t="s">
        <v>112</v>
      </c>
      <c r="D480" s="3" t="s">
        <v>123</v>
      </c>
      <c r="E480" s="3">
        <v>51190</v>
      </c>
      <c r="F480" s="3" t="str">
        <f>VLOOKUP(E480,Sheet5!$A:$C,3,0)</f>
        <v>Los Angeles</v>
      </c>
      <c r="G480" s="3" t="s">
        <v>114</v>
      </c>
      <c r="H480" s="3" t="e">
        <f>VLOOKUP(E480,#REF!,1,0)</f>
        <v>#REF!</v>
      </c>
      <c r="I480" s="3" t="s">
        <v>36</v>
      </c>
      <c r="J480" s="3"/>
      <c r="K480" s="3" t="e">
        <f>CONCATENATE(H480,I480,G480,I480,OFFER!#REF!,I480,OFFER!#REF!,I480,IMAGEURL!$B$17)</f>
        <v>#REF!</v>
      </c>
      <c r="L480" s="3"/>
      <c r="M480" s="3"/>
      <c r="N480" s="7" t="str">
        <f>IMAGEURL!$C$17</f>
        <v>Crystal_White</v>
      </c>
      <c r="O480" s="3"/>
      <c r="P480" s="3"/>
      <c r="Q480" s="3" t="e">
        <f>OFFER!#REF!</f>
        <v>#REF!</v>
      </c>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row>
    <row r="481" spans="1:46" ht="15.75" customHeight="1" x14ac:dyDescent="0.2">
      <c r="A481" s="3">
        <v>55580</v>
      </c>
      <c r="B481" s="3" t="s">
        <v>111</v>
      </c>
      <c r="C481" s="3" t="s">
        <v>112</v>
      </c>
      <c r="D481" s="3" t="s">
        <v>113</v>
      </c>
      <c r="E481" s="3">
        <v>55580</v>
      </c>
      <c r="F481" s="3" t="str">
        <f>VLOOKUP(E481,Sheet5!$A:$C,3,0)</f>
        <v>San Francisco-Oak-San Jose</v>
      </c>
      <c r="G481" s="3" t="s">
        <v>114</v>
      </c>
      <c r="H481" s="3" t="e">
        <f>VLOOKUP(E481,#REF!,1,0)</f>
        <v>#REF!</v>
      </c>
      <c r="I481" s="3" t="s">
        <v>36</v>
      </c>
      <c r="J481" s="3"/>
      <c r="K481" s="3" t="e">
        <f>CONCATENATE(H481,I481,G481,I481,OFFER!#REF!,I481,OFFER!#REF!,I481,IMAGEURL!$B$17)</f>
        <v>#REF!</v>
      </c>
      <c r="L481" s="3"/>
      <c r="M481" s="3"/>
      <c r="N481" s="7" t="str">
        <f>IMAGEURL!$C$17</f>
        <v>Crystal_White</v>
      </c>
      <c r="O481" s="3"/>
      <c r="P481" s="3"/>
      <c r="Q481" s="3" t="e">
        <f>OFFER!#REF!</f>
        <v>#REF!</v>
      </c>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row>
    <row r="482" spans="1:46" ht="15.75" customHeight="1" x14ac:dyDescent="0.2">
      <c r="A482" s="3">
        <v>55550</v>
      </c>
      <c r="B482" s="3" t="s">
        <v>115</v>
      </c>
      <c r="C482" s="3" t="s">
        <v>112</v>
      </c>
      <c r="D482" s="3" t="s">
        <v>113</v>
      </c>
      <c r="E482" s="3">
        <v>55550</v>
      </c>
      <c r="F482" s="3" t="str">
        <f>VLOOKUP(E482,Sheet5!$A:$C,3,0)</f>
        <v>San Francisco-Oak-San Jose</v>
      </c>
      <c r="G482" s="3" t="s">
        <v>114</v>
      </c>
      <c r="H482" s="3" t="e">
        <f>VLOOKUP(E482,#REF!,1,0)</f>
        <v>#REF!</v>
      </c>
      <c r="I482" s="3" t="s">
        <v>36</v>
      </c>
      <c r="J482" s="3"/>
      <c r="K482" s="3" t="e">
        <f>CONCATENATE(H482,I482,G482,I482,OFFER!#REF!,I482,OFFER!#REF!,I482,IMAGEURL!$B$17)</f>
        <v>#REF!</v>
      </c>
      <c r="L482" s="3"/>
      <c r="M482" s="3"/>
      <c r="N482" s="7" t="str">
        <f>IMAGEURL!$C$17</f>
        <v>Crystal_White</v>
      </c>
      <c r="O482" s="3"/>
      <c r="P482" s="3"/>
      <c r="Q482" s="3" t="e">
        <f>OFFER!#REF!</f>
        <v>#REF!</v>
      </c>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row>
    <row r="483" spans="1:46" ht="15.75" customHeight="1" x14ac:dyDescent="0.2">
      <c r="A483" s="3">
        <v>55520</v>
      </c>
      <c r="B483" s="3" t="s">
        <v>116</v>
      </c>
      <c r="C483" s="3" t="s">
        <v>112</v>
      </c>
      <c r="D483" s="3" t="s">
        <v>113</v>
      </c>
      <c r="E483" s="3">
        <v>55520</v>
      </c>
      <c r="F483" s="3" t="str">
        <f>VLOOKUP(E483,Sheet5!$A:$C,3,0)</f>
        <v>San Francisco-Oak-San Jose</v>
      </c>
      <c r="G483" s="3" t="s">
        <v>114</v>
      </c>
      <c r="H483" s="3" t="e">
        <f>VLOOKUP(E483,#REF!,1,0)</f>
        <v>#REF!</v>
      </c>
      <c r="I483" s="3" t="s">
        <v>36</v>
      </c>
      <c r="J483" s="3"/>
      <c r="K483" s="3" t="e">
        <f>CONCATENATE(H483,I483,G483,I483,OFFER!#REF!,I483,OFFER!#REF!,I483,IMAGEURL!$B$17)</f>
        <v>#REF!</v>
      </c>
      <c r="L483" s="3"/>
      <c r="M483" s="3"/>
      <c r="N483" s="7" t="str">
        <f>IMAGEURL!$C$17</f>
        <v>Crystal_White</v>
      </c>
      <c r="O483" s="3"/>
      <c r="P483" s="3"/>
      <c r="Q483" s="3" t="e">
        <f>OFFER!#REF!</f>
        <v>#REF!</v>
      </c>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row>
    <row r="484" spans="1:46" ht="15.75" customHeight="1" x14ac:dyDescent="0.2">
      <c r="A484" s="3">
        <v>54900</v>
      </c>
      <c r="B484" s="3" t="s">
        <v>117</v>
      </c>
      <c r="C484" s="3" t="s">
        <v>112</v>
      </c>
      <c r="D484" s="3" t="s">
        <v>113</v>
      </c>
      <c r="E484" s="3">
        <v>54900</v>
      </c>
      <c r="F484" s="3" t="str">
        <f>VLOOKUP(E484,Sheet5!$A:$C,3,0)</f>
        <v>San Francisco-Oak-San Jose</v>
      </c>
      <c r="G484" s="3" t="s">
        <v>114</v>
      </c>
      <c r="H484" s="3" t="e">
        <f>VLOOKUP(E484,#REF!,1,0)</f>
        <v>#REF!</v>
      </c>
      <c r="I484" s="3" t="s">
        <v>36</v>
      </c>
      <c r="J484" s="3"/>
      <c r="K484" s="3" t="e">
        <f>CONCATENATE(H484,I484,G484,I484,OFFER!#REF!,I484,OFFER!#REF!,I484,IMAGEURL!$B$17)</f>
        <v>#REF!</v>
      </c>
      <c r="L484" s="3"/>
      <c r="M484" s="3"/>
      <c r="N484" s="7" t="str">
        <f>IMAGEURL!$C$17</f>
        <v>Crystal_White</v>
      </c>
      <c r="O484" s="3"/>
      <c r="P484" s="3"/>
      <c r="Q484" s="3" t="e">
        <f>OFFER!#REF!</f>
        <v>#REF!</v>
      </c>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row>
    <row r="485" spans="1:46" ht="15.75" customHeight="1" x14ac:dyDescent="0.2">
      <c r="A485" s="3">
        <v>54820</v>
      </c>
      <c r="B485" s="3" t="s">
        <v>118</v>
      </c>
      <c r="C485" s="3" t="s">
        <v>112</v>
      </c>
      <c r="D485" s="3" t="s">
        <v>113</v>
      </c>
      <c r="E485" s="3">
        <v>54820</v>
      </c>
      <c r="F485" s="3" t="str">
        <f>VLOOKUP(E485,Sheet5!$A:$C,3,0)</f>
        <v>San Francisco-Oak-San Jose</v>
      </c>
      <c r="G485" s="3" t="s">
        <v>114</v>
      </c>
      <c r="H485" s="3" t="e">
        <f>VLOOKUP(E485,#REF!,1,0)</f>
        <v>#REF!</v>
      </c>
      <c r="I485" s="3" t="s">
        <v>36</v>
      </c>
      <c r="J485" s="3"/>
      <c r="K485" s="3" t="e">
        <f>CONCATENATE(H485,I485,G485,I485,OFFER!#REF!,I485,OFFER!#REF!,I485,IMAGEURL!$B$17)</f>
        <v>#REF!</v>
      </c>
      <c r="L485" s="3"/>
      <c r="M485" s="3"/>
      <c r="N485" s="7" t="str">
        <f>IMAGEURL!$C$17</f>
        <v>Crystal_White</v>
      </c>
      <c r="O485" s="3"/>
      <c r="P485" s="3"/>
      <c r="Q485" s="3" t="e">
        <f>OFFER!#REF!</f>
        <v>#REF!</v>
      </c>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row>
    <row r="486" spans="1:46" ht="15.75" customHeight="1" x14ac:dyDescent="0.2">
      <c r="A486" s="3">
        <v>54760</v>
      </c>
      <c r="B486" s="3" t="s">
        <v>119</v>
      </c>
      <c r="C486" s="3" t="s">
        <v>112</v>
      </c>
      <c r="D486" s="3" t="s">
        <v>113</v>
      </c>
      <c r="E486" s="3">
        <v>54760</v>
      </c>
      <c r="F486" s="3" t="str">
        <f>VLOOKUP(E486,Sheet5!$A:$C,3,0)</f>
        <v>San Francisco-Oak-San Jose</v>
      </c>
      <c r="G486" s="3" t="s">
        <v>114</v>
      </c>
      <c r="H486" s="3" t="e">
        <f>VLOOKUP(E486,#REF!,1,0)</f>
        <v>#REF!</v>
      </c>
      <c r="I486" s="3" t="s">
        <v>36</v>
      </c>
      <c r="J486" s="3"/>
      <c r="K486" s="3" t="e">
        <f>CONCATENATE(H486,I486,G486,I486,OFFER!#REF!,I486,OFFER!#REF!,I486,IMAGEURL!$B$17)</f>
        <v>#REF!</v>
      </c>
      <c r="L486" s="3"/>
      <c r="M486" s="3"/>
      <c r="N486" s="7" t="str">
        <f>IMAGEURL!$C$17</f>
        <v>Crystal_White</v>
      </c>
      <c r="O486" s="3"/>
      <c r="P486" s="3"/>
      <c r="Q486" s="3" t="e">
        <f>OFFER!#REF!</f>
        <v>#REF!</v>
      </c>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row>
    <row r="487" spans="1:46" ht="15.75" customHeight="1" x14ac:dyDescent="0.2">
      <c r="A487" s="3">
        <v>54640</v>
      </c>
      <c r="B487" s="3" t="s">
        <v>120</v>
      </c>
      <c r="C487" s="3" t="s">
        <v>112</v>
      </c>
      <c r="D487" s="3" t="s">
        <v>113</v>
      </c>
      <c r="E487" s="3">
        <v>54640</v>
      </c>
      <c r="F487" s="3" t="str">
        <f>VLOOKUP(E487,Sheet5!$A:$C,3,0)</f>
        <v>San Francisco-Oak-San Jose</v>
      </c>
      <c r="G487" s="3" t="s">
        <v>114</v>
      </c>
      <c r="H487" s="3" t="e">
        <f>VLOOKUP(E487,#REF!,1,0)</f>
        <v>#REF!</v>
      </c>
      <c r="I487" s="3" t="s">
        <v>36</v>
      </c>
      <c r="J487" s="3"/>
      <c r="K487" s="3" t="e">
        <f>CONCATENATE(H487,I487,G487,I487,OFFER!#REF!,I487,OFFER!#REF!,I487,IMAGEURL!$B$17)</f>
        <v>#REF!</v>
      </c>
      <c r="L487" s="3"/>
      <c r="M487" s="3"/>
      <c r="N487" s="7" t="str">
        <f>IMAGEURL!$C$17</f>
        <v>Crystal_White</v>
      </c>
      <c r="O487" s="3"/>
      <c r="P487" s="3"/>
      <c r="Q487" s="3" t="e">
        <f>OFFER!#REF!</f>
        <v>#REF!</v>
      </c>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row>
    <row r="488" spans="1:46" ht="15.75" customHeight="1" x14ac:dyDescent="0.2">
      <c r="A488" s="3">
        <v>54240</v>
      </c>
      <c r="B488" s="3" t="s">
        <v>121</v>
      </c>
      <c r="C488" s="3" t="s">
        <v>112</v>
      </c>
      <c r="D488" s="3" t="s">
        <v>113</v>
      </c>
      <c r="E488" s="3">
        <v>54240</v>
      </c>
      <c r="F488" s="3" t="str">
        <f>VLOOKUP(E488,Sheet5!$A:$C,3,0)</f>
        <v>San Francisco-Oak-San Jose</v>
      </c>
      <c r="G488" s="3" t="s">
        <v>114</v>
      </c>
      <c r="H488" s="3" t="e">
        <f>VLOOKUP(E488,#REF!,1,0)</f>
        <v>#REF!</v>
      </c>
      <c r="I488" s="3" t="s">
        <v>36</v>
      </c>
      <c r="J488" s="3"/>
      <c r="K488" s="3" t="e">
        <f>CONCATENATE(H488,I488,G488,I488,OFFER!#REF!,I488,OFFER!#REF!,I488,IMAGEURL!$B$17)</f>
        <v>#REF!</v>
      </c>
      <c r="L488" s="3"/>
      <c r="M488" s="3"/>
      <c r="N488" s="7" t="str">
        <f>IMAGEURL!$C$17</f>
        <v>Crystal_White</v>
      </c>
      <c r="O488" s="3"/>
      <c r="P488" s="3"/>
      <c r="Q488" s="3" t="e">
        <f>OFFER!#REF!</f>
        <v>#REF!</v>
      </c>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row>
    <row r="489" spans="1:46" ht="15.75" customHeight="1" x14ac:dyDescent="0.2">
      <c r="A489" s="3">
        <v>52660</v>
      </c>
      <c r="B489" s="3" t="s">
        <v>122</v>
      </c>
      <c r="C489" s="3" t="s">
        <v>112</v>
      </c>
      <c r="D489" s="3" t="s">
        <v>123</v>
      </c>
      <c r="E489" s="3">
        <v>52660</v>
      </c>
      <c r="F489" s="3" t="str">
        <f>VLOOKUP(E489,Sheet5!$A:$C,3,0)</f>
        <v>Co-op</v>
      </c>
      <c r="G489" s="3" t="s">
        <v>114</v>
      </c>
      <c r="H489" s="3" t="e">
        <f>VLOOKUP(E489,#REF!,1,0)</f>
        <v>#REF!</v>
      </c>
      <c r="I489" s="3" t="s">
        <v>36</v>
      </c>
      <c r="J489" s="3"/>
      <c r="K489" s="3" t="e">
        <f>CONCATENATE(H489,I489,G489,I489,OFFER!#REF!,I489,OFFER!#REF!,I489,IMAGEURL!$B$17)</f>
        <v>#REF!</v>
      </c>
      <c r="L489" s="3"/>
      <c r="M489" s="3"/>
      <c r="N489" s="7" t="str">
        <f>IMAGEURL!$C$17</f>
        <v>Crystal_White</v>
      </c>
      <c r="O489" s="3"/>
      <c r="P489" s="3"/>
      <c r="Q489" s="3" t="e">
        <f>OFFER!#REF!</f>
        <v>#REF!</v>
      </c>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row>
    <row r="490" spans="1:46" ht="15.75" customHeight="1" x14ac:dyDescent="0.2">
      <c r="A490" s="3">
        <v>51190</v>
      </c>
      <c r="B490" s="3" t="s">
        <v>124</v>
      </c>
      <c r="C490" s="3" t="s">
        <v>112</v>
      </c>
      <c r="D490" s="3" t="s">
        <v>123</v>
      </c>
      <c r="E490" s="3">
        <v>51190</v>
      </c>
      <c r="F490" s="3" t="str">
        <f>VLOOKUP(E490,Sheet5!$A:$C,3,0)</f>
        <v>Los Angeles</v>
      </c>
      <c r="G490" s="3" t="s">
        <v>114</v>
      </c>
      <c r="H490" s="3" t="e">
        <f>VLOOKUP(E490,#REF!,1,0)</f>
        <v>#REF!</v>
      </c>
      <c r="I490" s="3" t="s">
        <v>36</v>
      </c>
      <c r="J490" s="3"/>
      <c r="K490" s="3" t="e">
        <f>CONCATENATE(H490,I490,G490,I490,OFFER!#REF!,I490,OFFER!#REF!,I490,IMAGEURL!$B$17)</f>
        <v>#REF!</v>
      </c>
      <c r="L490" s="3"/>
      <c r="M490" s="3"/>
      <c r="N490" s="7" t="str">
        <f>IMAGEURL!$C$17</f>
        <v>Crystal_White</v>
      </c>
      <c r="O490" s="3"/>
      <c r="P490" s="3"/>
      <c r="Q490" s="3" t="e">
        <f>OFFER!#REF!</f>
        <v>#REF!</v>
      </c>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row>
    <row r="491" spans="1:46" ht="15.75" customHeight="1" x14ac:dyDescent="0.2">
      <c r="A491" s="3">
        <v>43450</v>
      </c>
      <c r="B491" s="3" t="s">
        <v>125</v>
      </c>
      <c r="C491" s="3" t="s">
        <v>112</v>
      </c>
      <c r="D491" s="3" t="s">
        <v>126</v>
      </c>
      <c r="E491" s="3">
        <v>43450</v>
      </c>
      <c r="F491" s="3" t="str">
        <f>VLOOKUP(E491,Sheet5!$A:$C,3,0)</f>
        <v>Denver</v>
      </c>
      <c r="G491" s="3" t="s">
        <v>127</v>
      </c>
      <c r="H491" s="3" t="e">
        <f>VLOOKUP(E491,#REF!,1,0)</f>
        <v>#REF!</v>
      </c>
      <c r="I491" s="3" t="s">
        <v>36</v>
      </c>
      <c r="J491" s="3"/>
      <c r="K491" s="3" t="e">
        <f>CONCATENATE(H491,I491,G491,I491,OFFER!#REF!,I491,OFFER!#REF!,I491,IMAGEURL!$B$9)</f>
        <v>#REF!</v>
      </c>
      <c r="L491" s="3"/>
      <c r="M491" s="3"/>
      <c r="N491" s="7" t="str">
        <f>IMAGEURL!$C$9</f>
        <v>Onyx_Black</v>
      </c>
      <c r="O491" s="3"/>
      <c r="P491" s="3"/>
      <c r="Q491" s="3" t="e">
        <f>OFFER!#REF!</f>
        <v>#REF!</v>
      </c>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row>
    <row r="492" spans="1:46" ht="15.75" customHeight="1" x14ac:dyDescent="0.2">
      <c r="A492" s="3">
        <v>82250</v>
      </c>
      <c r="B492" s="3" t="s">
        <v>128</v>
      </c>
      <c r="C492" s="3" t="s">
        <v>112</v>
      </c>
      <c r="D492" s="3" t="s">
        <v>129</v>
      </c>
      <c r="E492" s="3">
        <v>82250</v>
      </c>
      <c r="F492" s="3" t="str">
        <f>VLOOKUP(E492,Sheet5!$A:$C,3,0)</f>
        <v>Chicago</v>
      </c>
      <c r="G492" s="3" t="s">
        <v>127</v>
      </c>
      <c r="H492" s="3" t="e">
        <f>VLOOKUP(E492,#REF!,1,0)</f>
        <v>#REF!</v>
      </c>
      <c r="I492" s="3" t="s">
        <v>36</v>
      </c>
      <c r="J492" s="3"/>
      <c r="K492" s="3" t="e">
        <f>CONCATENATE(H492,I492,G492,I492,OFFER!#REF!,I492,OFFER!#REF!,I492,IMAGEURL!$B$9)</f>
        <v>#REF!</v>
      </c>
      <c r="L492" s="3"/>
      <c r="M492" s="3"/>
      <c r="N492" s="7" t="str">
        <f>IMAGEURL!$C$9</f>
        <v>Onyx_Black</v>
      </c>
      <c r="O492" s="3"/>
      <c r="P492" s="3"/>
      <c r="Q492" s="3" t="e">
        <f>OFFER!#REF!</f>
        <v>#REF!</v>
      </c>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row>
    <row r="493" spans="1:46" ht="15.75" customHeight="1" x14ac:dyDescent="0.2">
      <c r="A493" s="3">
        <v>82040</v>
      </c>
      <c r="B493" s="3" t="s">
        <v>130</v>
      </c>
      <c r="C493" s="3" t="s">
        <v>112</v>
      </c>
      <c r="D493" s="3" t="s">
        <v>129</v>
      </c>
      <c r="E493" s="3">
        <v>82040</v>
      </c>
      <c r="F493" s="3" t="str">
        <f>VLOOKUP(E493,Sheet5!$A:$C,3,0)</f>
        <v>Chicago</v>
      </c>
      <c r="G493" s="3" t="s">
        <v>127</v>
      </c>
      <c r="H493" s="3" t="e">
        <f>VLOOKUP(E493,#REF!,1,0)</f>
        <v>#REF!</v>
      </c>
      <c r="I493" s="3" t="s">
        <v>36</v>
      </c>
      <c r="J493" s="3"/>
      <c r="K493" s="3" t="e">
        <f>CONCATENATE(H493,I493,G493,I493,OFFER!#REF!,I493,OFFER!#REF!,I493,IMAGEURL!$B$9)</f>
        <v>#REF!</v>
      </c>
      <c r="L493" s="3"/>
      <c r="M493" s="3"/>
      <c r="N493" s="7" t="str">
        <f>IMAGEURL!$C$9</f>
        <v>Onyx_Black</v>
      </c>
      <c r="O493" s="3"/>
      <c r="P493" s="3"/>
      <c r="Q493" s="3" t="e">
        <f>OFFER!#REF!</f>
        <v>#REF!</v>
      </c>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row>
    <row r="494" spans="1:46" ht="15.75" customHeight="1" x14ac:dyDescent="0.2">
      <c r="A494" s="3">
        <v>81220</v>
      </c>
      <c r="B494" s="3" t="s">
        <v>131</v>
      </c>
      <c r="C494" s="3" t="s">
        <v>112</v>
      </c>
      <c r="D494" s="3" t="s">
        <v>129</v>
      </c>
      <c r="E494" s="3">
        <v>81220</v>
      </c>
      <c r="F494" s="3" t="str">
        <f>VLOOKUP(E494,Sheet5!$A:$C,3,0)</f>
        <v>Co-op</v>
      </c>
      <c r="G494" s="3" t="s">
        <v>127</v>
      </c>
      <c r="H494" s="3" t="e">
        <f>VLOOKUP(E494,#REF!,1,0)</f>
        <v>#REF!</v>
      </c>
      <c r="I494" s="3" t="s">
        <v>36</v>
      </c>
      <c r="J494" s="3"/>
      <c r="K494" s="3" t="e">
        <f>CONCATENATE(H494,I494,G494,I494,OFFER!#REF!,I494,OFFER!#REF!,I494,IMAGEURL!$B$9)</f>
        <v>#REF!</v>
      </c>
      <c r="L494" s="3"/>
      <c r="M494" s="3"/>
      <c r="N494" s="7" t="str">
        <f>IMAGEURL!$C$9</f>
        <v>Onyx_Black</v>
      </c>
      <c r="O494" s="3"/>
      <c r="P494" s="3"/>
      <c r="Q494" s="3" t="e">
        <f>OFFER!#REF!</f>
        <v>#REF!</v>
      </c>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row>
    <row r="495" spans="1:46" ht="15.75" customHeight="1" x14ac:dyDescent="0.2">
      <c r="A495" s="3">
        <v>81200</v>
      </c>
      <c r="B495" s="3" t="s">
        <v>132</v>
      </c>
      <c r="C495" s="3" t="s">
        <v>112</v>
      </c>
      <c r="D495" s="3" t="s">
        <v>129</v>
      </c>
      <c r="E495" s="3">
        <v>81200</v>
      </c>
      <c r="F495" s="3" t="str">
        <f>VLOOKUP(E495,Sheet5!$A:$C,3,0)</f>
        <v>Co-op</v>
      </c>
      <c r="G495" s="3" t="s">
        <v>127</v>
      </c>
      <c r="H495" s="3" t="e">
        <f>VLOOKUP(E495,#REF!,1,0)</f>
        <v>#REF!</v>
      </c>
      <c r="I495" s="3" t="s">
        <v>36</v>
      </c>
      <c r="J495" s="3"/>
      <c r="K495" s="3" t="e">
        <f>CONCATENATE(H495,I495,G495,I495,OFFER!#REF!,I495,OFFER!#REF!,I495,IMAGEURL!$B$9)</f>
        <v>#REF!</v>
      </c>
      <c r="L495" s="3"/>
      <c r="M495" s="3"/>
      <c r="N495" s="7" t="str">
        <f>IMAGEURL!$C$9</f>
        <v>Onyx_Black</v>
      </c>
      <c r="O495" s="3"/>
      <c r="P495" s="3"/>
      <c r="Q495" s="3" t="e">
        <f>OFFER!#REF!</f>
        <v>#REF!</v>
      </c>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row>
    <row r="496" spans="1:46" ht="15.75" customHeight="1" x14ac:dyDescent="0.2">
      <c r="A496" s="3">
        <v>56290</v>
      </c>
      <c r="B496" s="3" t="s">
        <v>133</v>
      </c>
      <c r="C496" s="3" t="s">
        <v>112</v>
      </c>
      <c r="D496" s="3" t="s">
        <v>134</v>
      </c>
      <c r="E496" s="3">
        <v>56290</v>
      </c>
      <c r="F496" s="3" t="str">
        <f>VLOOKUP(E496,Sheet5!$A:$C,3,0)</f>
        <v>Portland</v>
      </c>
      <c r="G496" s="3" t="s">
        <v>127</v>
      </c>
      <c r="H496" s="3" t="e">
        <f>VLOOKUP(E496,#REF!,1,0)</f>
        <v>#REF!</v>
      </c>
      <c r="I496" s="3" t="s">
        <v>36</v>
      </c>
      <c r="J496" s="3"/>
      <c r="K496" s="3" t="e">
        <f>CONCATENATE(H496,I496,G496,I496,OFFER!#REF!,I496,OFFER!#REF!,I496,IMAGEURL!$B$9)</f>
        <v>#REF!</v>
      </c>
      <c r="L496" s="3"/>
      <c r="M496" s="3"/>
      <c r="N496" s="7" t="str">
        <f>IMAGEURL!$C$9</f>
        <v>Onyx_Black</v>
      </c>
      <c r="O496" s="3"/>
      <c r="P496" s="3"/>
      <c r="Q496" s="3" t="e">
        <f>OFFER!#REF!</f>
        <v>#REF!</v>
      </c>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row>
    <row r="497" spans="1:46" ht="15.75" customHeight="1" x14ac:dyDescent="0.2">
      <c r="A497" s="3">
        <v>52350</v>
      </c>
      <c r="B497" s="3" t="s">
        <v>135</v>
      </c>
      <c r="C497" s="3" t="s">
        <v>112</v>
      </c>
      <c r="D497" s="3" t="s">
        <v>126</v>
      </c>
      <c r="E497" s="3">
        <v>52350</v>
      </c>
      <c r="F497" s="3" t="str">
        <f>VLOOKUP(E497,Sheet5!$A:$C,3,0)</f>
        <v>Co-op</v>
      </c>
      <c r="G497" s="3" t="s">
        <v>127</v>
      </c>
      <c r="H497" s="3" t="e">
        <f>VLOOKUP(E497,#REF!,1,0)</f>
        <v>#REF!</v>
      </c>
      <c r="I497" s="3" t="s">
        <v>36</v>
      </c>
      <c r="J497" s="3"/>
      <c r="K497" s="3" t="e">
        <f>CONCATENATE(H497,I497,G497,I497,OFFER!#REF!,I497,OFFER!#REF!,I497,IMAGEURL!$B$9)</f>
        <v>#REF!</v>
      </c>
      <c r="L497" s="3"/>
      <c r="M497" s="3"/>
      <c r="N497" s="7" t="str">
        <f>IMAGEURL!$C$9</f>
        <v>Onyx_Black</v>
      </c>
      <c r="O497" s="3"/>
      <c r="P497" s="3"/>
      <c r="Q497" s="3" t="e">
        <f>OFFER!#REF!</f>
        <v>#REF!</v>
      </c>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row>
    <row r="498" spans="1:46" ht="15.75" customHeight="1" x14ac:dyDescent="0.2">
      <c r="A498" s="3">
        <v>44320</v>
      </c>
      <c r="B498" s="3" t="s">
        <v>136</v>
      </c>
      <c r="C498" s="3" t="s">
        <v>112</v>
      </c>
      <c r="D498" s="3" t="s">
        <v>126</v>
      </c>
      <c r="E498" s="3">
        <v>44320</v>
      </c>
      <c r="F498" s="3" t="str">
        <f>VLOOKUP(E498,Sheet5!$A:$C,3,0)</f>
        <v>Co-op</v>
      </c>
      <c r="G498" s="3" t="s">
        <v>127</v>
      </c>
      <c r="H498" s="3" t="e">
        <f>VLOOKUP(E498,#REF!,1,0)</f>
        <v>#REF!</v>
      </c>
      <c r="I498" s="3" t="s">
        <v>36</v>
      </c>
      <c r="J498" s="3"/>
      <c r="K498" s="3" t="e">
        <f>CONCATENATE(H498,I498,G498,I498,OFFER!#REF!,I498,OFFER!#REF!,I498,IMAGEURL!$B$9)</f>
        <v>#REF!</v>
      </c>
      <c r="L498" s="3"/>
      <c r="M498" s="3"/>
      <c r="N498" s="7" t="str">
        <f>IMAGEURL!$C$9</f>
        <v>Onyx_Black</v>
      </c>
      <c r="O498" s="3"/>
      <c r="P498" s="3"/>
      <c r="Q498" s="3" t="e">
        <f>OFFER!#REF!</f>
        <v>#REF!</v>
      </c>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row>
    <row r="499" spans="1:46" ht="15.75" customHeight="1" x14ac:dyDescent="0.2">
      <c r="A499" s="3">
        <v>43450</v>
      </c>
      <c r="B499" s="3" t="s">
        <v>125</v>
      </c>
      <c r="C499" s="3" t="s">
        <v>112</v>
      </c>
      <c r="D499" s="3" t="s">
        <v>126</v>
      </c>
      <c r="E499" s="3">
        <v>43450</v>
      </c>
      <c r="F499" s="3" t="str">
        <f>VLOOKUP(E499,Sheet5!$A:$C,3,0)</f>
        <v>Denver</v>
      </c>
      <c r="G499" s="3" t="s">
        <v>127</v>
      </c>
      <c r="H499" s="3" t="e">
        <f>VLOOKUP(E499,#REF!,1,0)</f>
        <v>#REF!</v>
      </c>
      <c r="I499" s="3" t="s">
        <v>36</v>
      </c>
      <c r="J499" s="3"/>
      <c r="K499" s="3" t="e">
        <f>CONCATENATE(H499,I499,G499,I499,OFFER!#REF!,I499,OFFER!#REF!,I499,IMAGEURL!$B$9)</f>
        <v>#REF!</v>
      </c>
      <c r="L499" s="3"/>
      <c r="M499" s="3"/>
      <c r="N499" s="7" t="str">
        <f>IMAGEURL!$C$9</f>
        <v>Onyx_Black</v>
      </c>
      <c r="O499" s="3"/>
      <c r="P499" s="3"/>
      <c r="Q499" s="3" t="e">
        <f>OFFER!#REF!</f>
        <v>#REF!</v>
      </c>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row>
    <row r="500" spans="1:46" ht="15.75" customHeight="1" x14ac:dyDescent="0.2">
      <c r="A500" s="3">
        <v>82250</v>
      </c>
      <c r="B500" s="3" t="s">
        <v>128</v>
      </c>
      <c r="C500" s="3" t="s">
        <v>112</v>
      </c>
      <c r="D500" s="3" t="s">
        <v>129</v>
      </c>
      <c r="E500" s="3">
        <v>82250</v>
      </c>
      <c r="F500" s="3" t="str">
        <f>VLOOKUP(E500,Sheet5!$A:$C,3,0)</f>
        <v>Chicago</v>
      </c>
      <c r="G500" s="3" t="s">
        <v>127</v>
      </c>
      <c r="H500" s="3" t="e">
        <f>VLOOKUP(E500,#REF!,1,0)</f>
        <v>#REF!</v>
      </c>
      <c r="I500" s="3" t="s">
        <v>36</v>
      </c>
      <c r="J500" s="3"/>
      <c r="K500" s="3" t="e">
        <f>CONCATENATE(H500,I500,G500,I500,OFFER!#REF!,I500,OFFER!#REF!,I500,IMAGEURL!$B$9)</f>
        <v>#REF!</v>
      </c>
      <c r="L500" s="3"/>
      <c r="M500" s="3"/>
      <c r="N500" s="7" t="str">
        <f>IMAGEURL!$C$9</f>
        <v>Onyx_Black</v>
      </c>
      <c r="O500" s="3"/>
      <c r="P500" s="3"/>
      <c r="Q500" s="3" t="e">
        <f>OFFER!#REF!</f>
        <v>#REF!</v>
      </c>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row>
    <row r="501" spans="1:46" ht="15.75" customHeight="1" x14ac:dyDescent="0.2">
      <c r="A501" s="3">
        <v>82040</v>
      </c>
      <c r="B501" s="3" t="s">
        <v>130</v>
      </c>
      <c r="C501" s="3" t="s">
        <v>112</v>
      </c>
      <c r="D501" s="3" t="s">
        <v>129</v>
      </c>
      <c r="E501" s="3">
        <v>82040</v>
      </c>
      <c r="F501" s="3" t="str">
        <f>VLOOKUP(E501,Sheet5!$A:$C,3,0)</f>
        <v>Chicago</v>
      </c>
      <c r="G501" s="3" t="s">
        <v>127</v>
      </c>
      <c r="H501" s="3" t="e">
        <f>VLOOKUP(E501,#REF!,1,0)</f>
        <v>#REF!</v>
      </c>
      <c r="I501" s="3" t="s">
        <v>36</v>
      </c>
      <c r="J501" s="3"/>
      <c r="K501" s="3" t="e">
        <f>CONCATENATE(H501,I501,G501,I501,OFFER!#REF!,I501,OFFER!#REF!,I501,IMAGEURL!$B$9)</f>
        <v>#REF!</v>
      </c>
      <c r="L501" s="3"/>
      <c r="M501" s="3"/>
      <c r="N501" s="7" t="str">
        <f>IMAGEURL!$C$9</f>
        <v>Onyx_Black</v>
      </c>
      <c r="O501" s="3"/>
      <c r="P501" s="3"/>
      <c r="Q501" s="3" t="e">
        <f>OFFER!#REF!</f>
        <v>#REF!</v>
      </c>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row>
    <row r="502" spans="1:46" ht="15.75" customHeight="1" x14ac:dyDescent="0.2">
      <c r="A502" s="3">
        <v>81220</v>
      </c>
      <c r="B502" s="3" t="s">
        <v>131</v>
      </c>
      <c r="C502" s="3" t="s">
        <v>112</v>
      </c>
      <c r="D502" s="3" t="s">
        <v>129</v>
      </c>
      <c r="E502" s="3">
        <v>81220</v>
      </c>
      <c r="F502" s="3" t="str">
        <f>VLOOKUP(E502,Sheet5!$A:$C,3,0)</f>
        <v>Co-op</v>
      </c>
      <c r="G502" s="3" t="s">
        <v>127</v>
      </c>
      <c r="H502" s="3" t="e">
        <f>VLOOKUP(E502,#REF!,1,0)</f>
        <v>#REF!</v>
      </c>
      <c r="I502" s="3" t="s">
        <v>36</v>
      </c>
      <c r="J502" s="3"/>
      <c r="K502" s="3" t="e">
        <f>CONCATENATE(H502,I502,G502,I502,OFFER!#REF!,I502,OFFER!#REF!,I502,IMAGEURL!$B$9)</f>
        <v>#REF!</v>
      </c>
      <c r="L502" s="3"/>
      <c r="M502" s="3"/>
      <c r="N502" s="7" t="str">
        <f>IMAGEURL!$C$9</f>
        <v>Onyx_Black</v>
      </c>
      <c r="O502" s="3"/>
      <c r="P502" s="3"/>
      <c r="Q502" s="3" t="e">
        <f>OFFER!#REF!</f>
        <v>#REF!</v>
      </c>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row>
    <row r="503" spans="1:46" ht="15.75" customHeight="1" x14ac:dyDescent="0.2">
      <c r="A503" s="3">
        <v>81200</v>
      </c>
      <c r="B503" s="3" t="s">
        <v>132</v>
      </c>
      <c r="C503" s="3" t="s">
        <v>112</v>
      </c>
      <c r="D503" s="3" t="s">
        <v>129</v>
      </c>
      <c r="E503" s="3">
        <v>81200</v>
      </c>
      <c r="F503" s="3" t="str">
        <f>VLOOKUP(E503,Sheet5!$A:$C,3,0)</f>
        <v>Co-op</v>
      </c>
      <c r="G503" s="3" t="s">
        <v>127</v>
      </c>
      <c r="H503" s="3" t="e">
        <f>VLOOKUP(E503,#REF!,1,0)</f>
        <v>#REF!</v>
      </c>
      <c r="I503" s="3" t="s">
        <v>36</v>
      </c>
      <c r="J503" s="3"/>
      <c r="K503" s="3" t="e">
        <f>CONCATENATE(H503,I503,G503,I503,OFFER!#REF!,I503,OFFER!#REF!,I503,IMAGEURL!$B$9)</f>
        <v>#REF!</v>
      </c>
      <c r="L503" s="3"/>
      <c r="M503" s="3"/>
      <c r="N503" s="7" t="str">
        <f>IMAGEURL!$C$9</f>
        <v>Onyx_Black</v>
      </c>
      <c r="O503" s="3"/>
      <c r="P503" s="3"/>
      <c r="Q503" s="3" t="e">
        <f>OFFER!#REF!</f>
        <v>#REF!</v>
      </c>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row>
    <row r="504" spans="1:46" ht="15.75" customHeight="1" x14ac:dyDescent="0.2">
      <c r="A504" s="3">
        <v>56290</v>
      </c>
      <c r="B504" s="3" t="s">
        <v>133</v>
      </c>
      <c r="C504" s="3" t="s">
        <v>112</v>
      </c>
      <c r="D504" s="3" t="s">
        <v>134</v>
      </c>
      <c r="E504" s="3">
        <v>56290</v>
      </c>
      <c r="F504" s="3" t="str">
        <f>VLOOKUP(E504,Sheet5!$A:$C,3,0)</f>
        <v>Portland</v>
      </c>
      <c r="G504" s="3" t="s">
        <v>127</v>
      </c>
      <c r="H504" s="3" t="e">
        <f>VLOOKUP(E504,#REF!,1,0)</f>
        <v>#REF!</v>
      </c>
      <c r="I504" s="3" t="s">
        <v>36</v>
      </c>
      <c r="J504" s="3"/>
      <c r="K504" s="3" t="e">
        <f>CONCATENATE(H504,I504,G504,I504,OFFER!#REF!,I504,OFFER!#REF!,I504,IMAGEURL!$B$9)</f>
        <v>#REF!</v>
      </c>
      <c r="L504" s="3"/>
      <c r="M504" s="3"/>
      <c r="N504" s="7" t="str">
        <f>IMAGEURL!$C$9</f>
        <v>Onyx_Black</v>
      </c>
      <c r="O504" s="3"/>
      <c r="P504" s="3"/>
      <c r="Q504" s="3" t="e">
        <f>OFFER!#REF!</f>
        <v>#REF!</v>
      </c>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row>
    <row r="505" spans="1:46" ht="15.75" customHeight="1" x14ac:dyDescent="0.2">
      <c r="A505" s="3">
        <v>52350</v>
      </c>
      <c r="B505" s="3" t="s">
        <v>135</v>
      </c>
      <c r="C505" s="3" t="s">
        <v>112</v>
      </c>
      <c r="D505" s="3" t="s">
        <v>126</v>
      </c>
      <c r="E505" s="3">
        <v>52350</v>
      </c>
      <c r="F505" s="3" t="str">
        <f>VLOOKUP(E505,Sheet5!$A:$C,3,0)</f>
        <v>Co-op</v>
      </c>
      <c r="G505" s="3" t="s">
        <v>127</v>
      </c>
      <c r="H505" s="3" t="e">
        <f>VLOOKUP(E505,#REF!,1,0)</f>
        <v>#REF!</v>
      </c>
      <c r="I505" s="3" t="s">
        <v>36</v>
      </c>
      <c r="J505" s="3"/>
      <c r="K505" s="3" t="e">
        <f>CONCATENATE(H505,I505,G505,I505,OFFER!#REF!,I505,OFFER!#REF!,I505,IMAGEURL!$B$9)</f>
        <v>#REF!</v>
      </c>
      <c r="L505" s="3"/>
      <c r="M505" s="3"/>
      <c r="N505" s="7" t="str">
        <f>IMAGEURL!$C$9</f>
        <v>Onyx_Black</v>
      </c>
      <c r="O505" s="3"/>
      <c r="P505" s="3"/>
      <c r="Q505" s="3" t="e">
        <f>OFFER!#REF!</f>
        <v>#REF!</v>
      </c>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row>
    <row r="506" spans="1:46" ht="15.75" customHeight="1" x14ac:dyDescent="0.2">
      <c r="A506" s="3">
        <v>44320</v>
      </c>
      <c r="B506" s="3" t="s">
        <v>136</v>
      </c>
      <c r="C506" s="3" t="s">
        <v>112</v>
      </c>
      <c r="D506" s="3" t="s">
        <v>126</v>
      </c>
      <c r="E506" s="3">
        <v>44320</v>
      </c>
      <c r="F506" s="3" t="str">
        <f>VLOOKUP(E506,Sheet5!$A:$C,3,0)</f>
        <v>Co-op</v>
      </c>
      <c r="G506" s="3" t="s">
        <v>127</v>
      </c>
      <c r="H506" s="3" t="e">
        <f>VLOOKUP(E506,#REF!,1,0)</f>
        <v>#REF!</v>
      </c>
      <c r="I506" s="3" t="s">
        <v>36</v>
      </c>
      <c r="J506" s="3"/>
      <c r="K506" s="3" t="e">
        <f>CONCATENATE(H506,I506,G506,I506,OFFER!#REF!,I506,OFFER!#REF!,I506,IMAGEURL!$B$9)</f>
        <v>#REF!</v>
      </c>
      <c r="L506" s="3"/>
      <c r="M506" s="3"/>
      <c r="N506" s="7" t="str">
        <f>IMAGEURL!$C$9</f>
        <v>Onyx_Black</v>
      </c>
      <c r="O506" s="3"/>
      <c r="P506" s="3"/>
      <c r="Q506" s="3" t="e">
        <f>OFFER!#REF!</f>
        <v>#REF!</v>
      </c>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row>
    <row r="507" spans="1:46" ht="15.75" customHeight="1" x14ac:dyDescent="0.2">
      <c r="A507" s="3">
        <v>43450</v>
      </c>
      <c r="B507" s="3" t="s">
        <v>125</v>
      </c>
      <c r="C507" s="3" t="s">
        <v>112</v>
      </c>
      <c r="D507" s="3" t="s">
        <v>126</v>
      </c>
      <c r="E507" s="3">
        <v>43450</v>
      </c>
      <c r="F507" s="3" t="str">
        <f>VLOOKUP(E507,Sheet5!$A:$C,3,0)</f>
        <v>Denver</v>
      </c>
      <c r="G507" s="3" t="s">
        <v>127</v>
      </c>
      <c r="H507" s="3" t="e">
        <f>VLOOKUP(E507,#REF!,1,0)</f>
        <v>#REF!</v>
      </c>
      <c r="I507" s="3" t="s">
        <v>36</v>
      </c>
      <c r="J507" s="3"/>
      <c r="K507" s="3" t="e">
        <f>CONCATENATE(H507,I507,G507,I507,OFFER!#REF!,I507,OFFER!#REF!,I507,IMAGEURL!$B$10)</f>
        <v>#REF!</v>
      </c>
      <c r="L507" s="3"/>
      <c r="M507" s="3"/>
      <c r="N507" s="7" t="str">
        <f>IMAGEURL!$C$10</f>
        <v>Denim_Blue</v>
      </c>
      <c r="O507" s="3"/>
      <c r="P507" s="3"/>
      <c r="Q507" s="3" t="e">
        <f>OFFER!#REF!</f>
        <v>#REF!</v>
      </c>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row>
    <row r="508" spans="1:46" ht="15.75" customHeight="1" x14ac:dyDescent="0.2">
      <c r="A508" s="3">
        <v>82250</v>
      </c>
      <c r="B508" s="3" t="s">
        <v>128</v>
      </c>
      <c r="C508" s="3" t="s">
        <v>112</v>
      </c>
      <c r="D508" s="3" t="s">
        <v>129</v>
      </c>
      <c r="E508" s="3">
        <v>82250</v>
      </c>
      <c r="F508" s="3" t="str">
        <f>VLOOKUP(E508,Sheet5!$A:$C,3,0)</f>
        <v>Chicago</v>
      </c>
      <c r="G508" s="3" t="s">
        <v>127</v>
      </c>
      <c r="H508" s="3" t="e">
        <f>VLOOKUP(E508,#REF!,1,0)</f>
        <v>#REF!</v>
      </c>
      <c r="I508" s="3" t="s">
        <v>36</v>
      </c>
      <c r="J508" s="3"/>
      <c r="K508" s="3" t="e">
        <f>CONCATENATE(H508,I508,G508,I508,OFFER!#REF!,I508,OFFER!#REF!,I508,IMAGEURL!$B$10)</f>
        <v>#REF!</v>
      </c>
      <c r="L508" s="3"/>
      <c r="M508" s="3"/>
      <c r="N508" s="7" t="str">
        <f>IMAGEURL!$C$10</f>
        <v>Denim_Blue</v>
      </c>
      <c r="O508" s="3"/>
      <c r="P508" s="3"/>
      <c r="Q508" s="3" t="e">
        <f>OFFER!#REF!</f>
        <v>#REF!</v>
      </c>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row>
    <row r="509" spans="1:46" ht="15.75" customHeight="1" x14ac:dyDescent="0.2">
      <c r="A509" s="3">
        <v>82040</v>
      </c>
      <c r="B509" s="3" t="s">
        <v>130</v>
      </c>
      <c r="C509" s="3" t="s">
        <v>112</v>
      </c>
      <c r="D509" s="3" t="s">
        <v>129</v>
      </c>
      <c r="E509" s="3">
        <v>82040</v>
      </c>
      <c r="F509" s="3" t="str">
        <f>VLOOKUP(E509,Sheet5!$A:$C,3,0)</f>
        <v>Chicago</v>
      </c>
      <c r="G509" s="3" t="s">
        <v>127</v>
      </c>
      <c r="H509" s="3" t="e">
        <f>VLOOKUP(E509,#REF!,1,0)</f>
        <v>#REF!</v>
      </c>
      <c r="I509" s="3" t="s">
        <v>36</v>
      </c>
      <c r="J509" s="3"/>
      <c r="K509" s="3" t="e">
        <f>CONCATENATE(H509,I509,G509,I509,OFFER!#REF!,I509,OFFER!#REF!,I509,IMAGEURL!$B$10)</f>
        <v>#REF!</v>
      </c>
      <c r="L509" s="3"/>
      <c r="M509" s="3"/>
      <c r="N509" s="7" t="str">
        <f>IMAGEURL!$C$10</f>
        <v>Denim_Blue</v>
      </c>
      <c r="O509" s="3"/>
      <c r="P509" s="3"/>
      <c r="Q509" s="3" t="e">
        <f>OFFER!#REF!</f>
        <v>#REF!</v>
      </c>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row>
    <row r="510" spans="1:46" ht="15.75" customHeight="1" x14ac:dyDescent="0.2">
      <c r="A510" s="3">
        <v>81220</v>
      </c>
      <c r="B510" s="3" t="s">
        <v>131</v>
      </c>
      <c r="C510" s="3" t="s">
        <v>112</v>
      </c>
      <c r="D510" s="3" t="s">
        <v>129</v>
      </c>
      <c r="E510" s="3">
        <v>81220</v>
      </c>
      <c r="F510" s="3" t="str">
        <f>VLOOKUP(E510,Sheet5!$A:$C,3,0)</f>
        <v>Co-op</v>
      </c>
      <c r="G510" s="3" t="s">
        <v>127</v>
      </c>
      <c r="H510" s="3" t="e">
        <f>VLOOKUP(E510,#REF!,1,0)</f>
        <v>#REF!</v>
      </c>
      <c r="I510" s="3" t="s">
        <v>36</v>
      </c>
      <c r="J510" s="3"/>
      <c r="K510" s="3" t="e">
        <f>CONCATENATE(H510,I510,G510,I510,OFFER!#REF!,I510,OFFER!#REF!,I510,IMAGEURL!$B$10)</f>
        <v>#REF!</v>
      </c>
      <c r="L510" s="3"/>
      <c r="M510" s="3"/>
      <c r="N510" s="7" t="str">
        <f>IMAGEURL!$C$10</f>
        <v>Denim_Blue</v>
      </c>
      <c r="O510" s="3"/>
      <c r="P510" s="3"/>
      <c r="Q510" s="3" t="e">
        <f>OFFER!#REF!</f>
        <v>#REF!</v>
      </c>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row>
    <row r="511" spans="1:46" ht="15.75" customHeight="1" x14ac:dyDescent="0.2">
      <c r="A511" s="3">
        <v>81200</v>
      </c>
      <c r="B511" s="3" t="s">
        <v>132</v>
      </c>
      <c r="C511" s="3" t="s">
        <v>112</v>
      </c>
      <c r="D511" s="3" t="s">
        <v>129</v>
      </c>
      <c r="E511" s="3">
        <v>81200</v>
      </c>
      <c r="F511" s="3" t="str">
        <f>VLOOKUP(E511,Sheet5!$A:$C,3,0)</f>
        <v>Co-op</v>
      </c>
      <c r="G511" s="3" t="s">
        <v>127</v>
      </c>
      <c r="H511" s="3" t="e">
        <f>VLOOKUP(E511,#REF!,1,0)</f>
        <v>#REF!</v>
      </c>
      <c r="I511" s="3" t="s">
        <v>36</v>
      </c>
      <c r="J511" s="3"/>
      <c r="K511" s="3" t="e">
        <f>CONCATENATE(H511,I511,G511,I511,OFFER!#REF!,I511,OFFER!#REF!,I511,IMAGEURL!$B$10)</f>
        <v>#REF!</v>
      </c>
      <c r="L511" s="3"/>
      <c r="M511" s="3"/>
      <c r="N511" s="7" t="str">
        <f>IMAGEURL!$C$10</f>
        <v>Denim_Blue</v>
      </c>
      <c r="O511" s="3"/>
      <c r="P511" s="3"/>
      <c r="Q511" s="3" t="e">
        <f>OFFER!#REF!</f>
        <v>#REF!</v>
      </c>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row>
    <row r="512" spans="1:46" ht="15.75" customHeight="1" x14ac:dyDescent="0.2">
      <c r="A512" s="3">
        <v>56290</v>
      </c>
      <c r="B512" s="3" t="s">
        <v>133</v>
      </c>
      <c r="C512" s="3" t="s">
        <v>112</v>
      </c>
      <c r="D512" s="3" t="s">
        <v>134</v>
      </c>
      <c r="E512" s="3">
        <v>56290</v>
      </c>
      <c r="F512" s="3" t="str">
        <f>VLOOKUP(E512,Sheet5!$A:$C,3,0)</f>
        <v>Portland</v>
      </c>
      <c r="G512" s="3" t="s">
        <v>127</v>
      </c>
      <c r="H512" s="3" t="e">
        <f>VLOOKUP(E512,#REF!,1,0)</f>
        <v>#REF!</v>
      </c>
      <c r="I512" s="3" t="s">
        <v>36</v>
      </c>
      <c r="J512" s="3"/>
      <c r="K512" s="3" t="e">
        <f>CONCATENATE(H512,I512,G512,I512,OFFER!#REF!,I512,OFFER!#REF!,I512,IMAGEURL!$B$10)</f>
        <v>#REF!</v>
      </c>
      <c r="L512" s="3"/>
      <c r="M512" s="3"/>
      <c r="N512" s="7" t="str">
        <f>IMAGEURL!$C$10</f>
        <v>Denim_Blue</v>
      </c>
      <c r="O512" s="3"/>
      <c r="P512" s="3"/>
      <c r="Q512" s="3" t="e">
        <f>OFFER!#REF!</f>
        <v>#REF!</v>
      </c>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row>
    <row r="513" spans="1:46" ht="15.75" customHeight="1" x14ac:dyDescent="0.2">
      <c r="A513" s="3">
        <v>52350</v>
      </c>
      <c r="B513" s="3" t="s">
        <v>135</v>
      </c>
      <c r="C513" s="3" t="s">
        <v>112</v>
      </c>
      <c r="D513" s="3" t="s">
        <v>126</v>
      </c>
      <c r="E513" s="3">
        <v>52350</v>
      </c>
      <c r="F513" s="3" t="str">
        <f>VLOOKUP(E513,Sheet5!$A:$C,3,0)</f>
        <v>Co-op</v>
      </c>
      <c r="G513" s="3" t="s">
        <v>127</v>
      </c>
      <c r="H513" s="3" t="e">
        <f>VLOOKUP(E513,#REF!,1,0)</f>
        <v>#REF!</v>
      </c>
      <c r="I513" s="3" t="s">
        <v>36</v>
      </c>
      <c r="J513" s="3"/>
      <c r="K513" s="3" t="e">
        <f>CONCATENATE(H513,I513,G513,I513,OFFER!#REF!,I513,OFFER!#REF!,I513,IMAGEURL!$B$10)</f>
        <v>#REF!</v>
      </c>
      <c r="L513" s="3"/>
      <c r="M513" s="3"/>
      <c r="N513" s="7" t="str">
        <f>IMAGEURL!$C$10</f>
        <v>Denim_Blue</v>
      </c>
      <c r="O513" s="3"/>
      <c r="P513" s="3"/>
      <c r="Q513" s="3" t="e">
        <f>OFFER!#REF!</f>
        <v>#REF!</v>
      </c>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row>
    <row r="514" spans="1:46" ht="15.75" customHeight="1" x14ac:dyDescent="0.2">
      <c r="A514" s="3">
        <v>44320</v>
      </c>
      <c r="B514" s="3" t="s">
        <v>136</v>
      </c>
      <c r="C514" s="3" t="s">
        <v>112</v>
      </c>
      <c r="D514" s="3" t="s">
        <v>126</v>
      </c>
      <c r="E514" s="3">
        <v>44320</v>
      </c>
      <c r="F514" s="3" t="str">
        <f>VLOOKUP(E514,Sheet5!$A:$C,3,0)</f>
        <v>Co-op</v>
      </c>
      <c r="G514" s="3" t="s">
        <v>127</v>
      </c>
      <c r="H514" s="3" t="e">
        <f>VLOOKUP(E514,#REF!,1,0)</f>
        <v>#REF!</v>
      </c>
      <c r="I514" s="3" t="s">
        <v>36</v>
      </c>
      <c r="J514" s="3"/>
      <c r="K514" s="3" t="e">
        <f>CONCATENATE(H514,I514,G514,I514,OFFER!#REF!,I514,OFFER!#REF!,I514,IMAGEURL!$B$10)</f>
        <v>#REF!</v>
      </c>
      <c r="L514" s="3"/>
      <c r="M514" s="3"/>
      <c r="N514" s="7" t="str">
        <f>IMAGEURL!$C$10</f>
        <v>Denim_Blue</v>
      </c>
      <c r="O514" s="3"/>
      <c r="P514" s="3"/>
      <c r="Q514" s="3" t="e">
        <f>OFFER!#REF!</f>
        <v>#REF!</v>
      </c>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row>
    <row r="515" spans="1:46" ht="15.75" customHeight="1" x14ac:dyDescent="0.2">
      <c r="A515" s="3">
        <v>43450</v>
      </c>
      <c r="B515" s="3" t="s">
        <v>125</v>
      </c>
      <c r="C515" s="3" t="s">
        <v>112</v>
      </c>
      <c r="D515" s="3" t="s">
        <v>126</v>
      </c>
      <c r="E515" s="3">
        <v>43450</v>
      </c>
      <c r="F515" s="3" t="str">
        <f>VLOOKUP(E515,Sheet5!$A:$C,3,0)</f>
        <v>Denver</v>
      </c>
      <c r="G515" s="3" t="s">
        <v>127</v>
      </c>
      <c r="H515" s="3" t="e">
        <f>VLOOKUP(E515,#REF!,1,0)</f>
        <v>#REF!</v>
      </c>
      <c r="I515" s="3" t="s">
        <v>36</v>
      </c>
      <c r="J515" s="3"/>
      <c r="K515" s="3" t="e">
        <f>CONCATENATE(H515,I515,G515,I515,OFFER!#REF!,I515,OFFER!#REF!,I515,IMAGEURL!$B$10)</f>
        <v>#REF!</v>
      </c>
      <c r="L515" s="3"/>
      <c r="M515" s="3"/>
      <c r="N515" s="7" t="str">
        <f>IMAGEURL!$C$10</f>
        <v>Denim_Blue</v>
      </c>
      <c r="O515" s="3"/>
      <c r="P515" s="3"/>
      <c r="Q515" s="3" t="e">
        <f>OFFER!#REF!</f>
        <v>#REF!</v>
      </c>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row>
    <row r="516" spans="1:46" ht="15.75" customHeight="1" x14ac:dyDescent="0.2">
      <c r="A516" s="3">
        <v>82250</v>
      </c>
      <c r="B516" s="3" t="s">
        <v>128</v>
      </c>
      <c r="C516" s="3" t="s">
        <v>112</v>
      </c>
      <c r="D516" s="3" t="s">
        <v>129</v>
      </c>
      <c r="E516" s="3">
        <v>82250</v>
      </c>
      <c r="F516" s="3" t="str">
        <f>VLOOKUP(E516,Sheet5!$A:$C,3,0)</f>
        <v>Chicago</v>
      </c>
      <c r="G516" s="3" t="s">
        <v>127</v>
      </c>
      <c r="H516" s="3" t="e">
        <f>VLOOKUP(E516,#REF!,1,0)</f>
        <v>#REF!</v>
      </c>
      <c r="I516" s="3" t="s">
        <v>36</v>
      </c>
      <c r="J516" s="3"/>
      <c r="K516" s="3" t="e">
        <f>CONCATENATE(H516,I516,G516,I516,OFFER!#REF!,I516,OFFER!#REF!,I516,IMAGEURL!$B$10)</f>
        <v>#REF!</v>
      </c>
      <c r="L516" s="3"/>
      <c r="M516" s="3"/>
      <c r="N516" s="7" t="str">
        <f>IMAGEURL!$C$10</f>
        <v>Denim_Blue</v>
      </c>
      <c r="O516" s="3"/>
      <c r="P516" s="3"/>
      <c r="Q516" s="3" t="e">
        <f>OFFER!#REF!</f>
        <v>#REF!</v>
      </c>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row>
    <row r="517" spans="1:46" ht="15.75" customHeight="1" x14ac:dyDescent="0.2">
      <c r="A517" s="3">
        <v>82040</v>
      </c>
      <c r="B517" s="3" t="s">
        <v>130</v>
      </c>
      <c r="C517" s="3" t="s">
        <v>112</v>
      </c>
      <c r="D517" s="3" t="s">
        <v>129</v>
      </c>
      <c r="E517" s="3">
        <v>82040</v>
      </c>
      <c r="F517" s="3" t="str">
        <f>VLOOKUP(E517,Sheet5!$A:$C,3,0)</f>
        <v>Chicago</v>
      </c>
      <c r="G517" s="3" t="s">
        <v>127</v>
      </c>
      <c r="H517" s="3" t="e">
        <f>VLOOKUP(E517,#REF!,1,0)</f>
        <v>#REF!</v>
      </c>
      <c r="I517" s="3" t="s">
        <v>36</v>
      </c>
      <c r="J517" s="3"/>
      <c r="K517" s="3" t="e">
        <f>CONCATENATE(H517,I517,G517,I517,OFFER!#REF!,I517,OFFER!#REF!,I517,IMAGEURL!$B$10)</f>
        <v>#REF!</v>
      </c>
      <c r="L517" s="3"/>
      <c r="M517" s="3"/>
      <c r="N517" s="7" t="str">
        <f>IMAGEURL!$C$10</f>
        <v>Denim_Blue</v>
      </c>
      <c r="O517" s="3"/>
      <c r="P517" s="3"/>
      <c r="Q517" s="3" t="e">
        <f>OFFER!#REF!</f>
        <v>#REF!</v>
      </c>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row>
    <row r="518" spans="1:46" ht="15.75" customHeight="1" x14ac:dyDescent="0.2">
      <c r="A518" s="3">
        <v>81220</v>
      </c>
      <c r="B518" s="3" t="s">
        <v>131</v>
      </c>
      <c r="C518" s="3" t="s">
        <v>112</v>
      </c>
      <c r="D518" s="3" t="s">
        <v>129</v>
      </c>
      <c r="E518" s="3">
        <v>81220</v>
      </c>
      <c r="F518" s="3" t="str">
        <f>VLOOKUP(E518,Sheet5!$A:$C,3,0)</f>
        <v>Co-op</v>
      </c>
      <c r="G518" s="3" t="s">
        <v>127</v>
      </c>
      <c r="H518" s="3" t="e">
        <f>VLOOKUP(E518,#REF!,1,0)</f>
        <v>#REF!</v>
      </c>
      <c r="I518" s="3" t="s">
        <v>36</v>
      </c>
      <c r="J518" s="3"/>
      <c r="K518" s="3" t="e">
        <f>CONCATENATE(H518,I518,G518,I518,OFFER!#REF!,I518,OFFER!#REF!,I518,IMAGEURL!$B$10)</f>
        <v>#REF!</v>
      </c>
      <c r="L518" s="3"/>
      <c r="M518" s="3"/>
      <c r="N518" s="7" t="str">
        <f>IMAGEURL!$C$10</f>
        <v>Denim_Blue</v>
      </c>
      <c r="O518" s="3"/>
      <c r="P518" s="3"/>
      <c r="Q518" s="3" t="e">
        <f>OFFER!#REF!</f>
        <v>#REF!</v>
      </c>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row>
    <row r="519" spans="1:46" ht="15.75" customHeight="1" x14ac:dyDescent="0.2">
      <c r="A519" s="3">
        <v>81200</v>
      </c>
      <c r="B519" s="3" t="s">
        <v>132</v>
      </c>
      <c r="C519" s="3" t="s">
        <v>112</v>
      </c>
      <c r="D519" s="3" t="s">
        <v>129</v>
      </c>
      <c r="E519" s="3">
        <v>81200</v>
      </c>
      <c r="F519" s="3" t="str">
        <f>VLOOKUP(E519,Sheet5!$A:$C,3,0)</f>
        <v>Co-op</v>
      </c>
      <c r="G519" s="3" t="s">
        <v>127</v>
      </c>
      <c r="H519" s="3" t="e">
        <f>VLOOKUP(E519,#REF!,1,0)</f>
        <v>#REF!</v>
      </c>
      <c r="I519" s="3" t="s">
        <v>36</v>
      </c>
      <c r="J519" s="3"/>
      <c r="K519" s="3" t="e">
        <f>CONCATENATE(H519,I519,G519,I519,OFFER!#REF!,I519,OFFER!#REF!,I519,IMAGEURL!$B$10)</f>
        <v>#REF!</v>
      </c>
      <c r="L519" s="3"/>
      <c r="M519" s="3"/>
      <c r="N519" s="7" t="str">
        <f>IMAGEURL!$C$10</f>
        <v>Denim_Blue</v>
      </c>
      <c r="O519" s="3"/>
      <c r="P519" s="3"/>
      <c r="Q519" s="3" t="e">
        <f>OFFER!#REF!</f>
        <v>#REF!</v>
      </c>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row>
    <row r="520" spans="1:46" ht="15.75" customHeight="1" x14ac:dyDescent="0.2">
      <c r="A520" s="3">
        <v>56290</v>
      </c>
      <c r="B520" s="3" t="s">
        <v>133</v>
      </c>
      <c r="C520" s="3" t="s">
        <v>112</v>
      </c>
      <c r="D520" s="3" t="s">
        <v>134</v>
      </c>
      <c r="E520" s="3">
        <v>56290</v>
      </c>
      <c r="F520" s="3" t="str">
        <f>VLOOKUP(E520,Sheet5!$A:$C,3,0)</f>
        <v>Portland</v>
      </c>
      <c r="G520" s="3" t="s">
        <v>127</v>
      </c>
      <c r="H520" s="3" t="e">
        <f>VLOOKUP(E520,#REF!,1,0)</f>
        <v>#REF!</v>
      </c>
      <c r="I520" s="3" t="s">
        <v>36</v>
      </c>
      <c r="J520" s="3"/>
      <c r="K520" s="3" t="e">
        <f>CONCATENATE(H520,I520,G520,I520,OFFER!#REF!,I520,OFFER!#REF!,I520,IMAGEURL!$B$10)</f>
        <v>#REF!</v>
      </c>
      <c r="L520" s="3"/>
      <c r="M520" s="3"/>
      <c r="N520" s="7" t="str">
        <f>IMAGEURL!$C$10</f>
        <v>Denim_Blue</v>
      </c>
      <c r="O520" s="3"/>
      <c r="P520" s="3"/>
      <c r="Q520" s="3" t="e">
        <f>OFFER!#REF!</f>
        <v>#REF!</v>
      </c>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row>
    <row r="521" spans="1:46" ht="15.75" customHeight="1" x14ac:dyDescent="0.2">
      <c r="A521" s="3">
        <v>52350</v>
      </c>
      <c r="B521" s="3" t="s">
        <v>135</v>
      </c>
      <c r="C521" s="3" t="s">
        <v>112</v>
      </c>
      <c r="D521" s="3" t="s">
        <v>126</v>
      </c>
      <c r="E521" s="3">
        <v>52350</v>
      </c>
      <c r="F521" s="3" t="str">
        <f>VLOOKUP(E521,Sheet5!$A:$C,3,0)</f>
        <v>Co-op</v>
      </c>
      <c r="G521" s="3" t="s">
        <v>127</v>
      </c>
      <c r="H521" s="3" t="e">
        <f>VLOOKUP(E521,#REF!,1,0)</f>
        <v>#REF!</v>
      </c>
      <c r="I521" s="3" t="s">
        <v>36</v>
      </c>
      <c r="J521" s="3"/>
      <c r="K521" s="3" t="e">
        <f>CONCATENATE(H521,I521,G521,I521,OFFER!#REF!,I521,OFFER!#REF!,I521,IMAGEURL!$B$10)</f>
        <v>#REF!</v>
      </c>
      <c r="L521" s="3"/>
      <c r="M521" s="3"/>
      <c r="N521" s="7" t="str">
        <f>IMAGEURL!$C$10</f>
        <v>Denim_Blue</v>
      </c>
      <c r="O521" s="3"/>
      <c r="P521" s="3"/>
      <c r="Q521" s="3" t="e">
        <f>OFFER!#REF!</f>
        <v>#REF!</v>
      </c>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row>
    <row r="522" spans="1:46" ht="15.75" customHeight="1" x14ac:dyDescent="0.2">
      <c r="A522" s="3">
        <v>44320</v>
      </c>
      <c r="B522" s="3" t="s">
        <v>136</v>
      </c>
      <c r="C522" s="3" t="s">
        <v>112</v>
      </c>
      <c r="D522" s="3" t="s">
        <v>126</v>
      </c>
      <c r="E522" s="3">
        <v>44320</v>
      </c>
      <c r="F522" s="3" t="str">
        <f>VLOOKUP(E522,Sheet5!$A:$C,3,0)</f>
        <v>Co-op</v>
      </c>
      <c r="G522" s="3" t="s">
        <v>127</v>
      </c>
      <c r="H522" s="3" t="e">
        <f>VLOOKUP(E522,#REF!,1,0)</f>
        <v>#REF!</v>
      </c>
      <c r="I522" s="3" t="s">
        <v>36</v>
      </c>
      <c r="J522" s="3"/>
      <c r="K522" s="3" t="e">
        <f>CONCATENATE(H522,I522,G522,I522,OFFER!#REF!,I522,OFFER!#REF!,I522,IMAGEURL!$B$10)</f>
        <v>#REF!</v>
      </c>
      <c r="L522" s="3"/>
      <c r="M522" s="3"/>
      <c r="N522" s="7" t="str">
        <f>IMAGEURL!$C$10</f>
        <v>Denim_Blue</v>
      </c>
      <c r="O522" s="3"/>
      <c r="P522" s="3"/>
      <c r="Q522" s="3" t="e">
        <f>OFFER!#REF!</f>
        <v>#REF!</v>
      </c>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row>
    <row r="523" spans="1:46" ht="15.75" customHeight="1" x14ac:dyDescent="0.2">
      <c r="A523" s="3">
        <v>43450</v>
      </c>
      <c r="B523" s="3" t="s">
        <v>125</v>
      </c>
      <c r="C523" s="3" t="s">
        <v>112</v>
      </c>
      <c r="D523" s="3" t="s">
        <v>126</v>
      </c>
      <c r="E523" s="3">
        <v>43450</v>
      </c>
      <c r="F523" s="3" t="str">
        <f>VLOOKUP(E523,Sheet5!$A:$C,3,0)</f>
        <v>Denver</v>
      </c>
      <c r="G523" s="3" t="s">
        <v>127</v>
      </c>
      <c r="H523" s="3" t="e">
        <f>VLOOKUP(E523,#REF!,1,0)</f>
        <v>#REF!</v>
      </c>
      <c r="I523" s="3" t="s">
        <v>36</v>
      </c>
      <c r="J523" s="3"/>
      <c r="K523" s="3" t="e">
        <f>CONCATENATE(H523,I523,G523,I523,OFFER!#REF!,I523,OFFER!#REF!,I523,IMAGEURL!$B$11)</f>
        <v>#REF!</v>
      </c>
      <c r="L523" s="3"/>
      <c r="M523" s="3"/>
      <c r="N523" s="7" t="str">
        <f>IMAGEURL!$C$11</f>
        <v>Fusion_Red</v>
      </c>
      <c r="O523" s="3"/>
      <c r="P523" s="3"/>
      <c r="Q523" s="3" t="e">
        <f>OFFER!#REF!</f>
        <v>#REF!</v>
      </c>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row>
    <row r="524" spans="1:46" ht="15.75" customHeight="1" x14ac:dyDescent="0.2">
      <c r="A524" s="3">
        <v>82250</v>
      </c>
      <c r="B524" s="3" t="s">
        <v>128</v>
      </c>
      <c r="C524" s="3" t="s">
        <v>112</v>
      </c>
      <c r="D524" s="3" t="s">
        <v>129</v>
      </c>
      <c r="E524" s="3">
        <v>82250</v>
      </c>
      <c r="F524" s="3" t="str">
        <f>VLOOKUP(E524,Sheet5!$A:$C,3,0)</f>
        <v>Chicago</v>
      </c>
      <c r="G524" s="3" t="s">
        <v>127</v>
      </c>
      <c r="H524" s="3" t="e">
        <f>VLOOKUP(E524,#REF!,1,0)</f>
        <v>#REF!</v>
      </c>
      <c r="I524" s="3" t="s">
        <v>36</v>
      </c>
      <c r="J524" s="3"/>
      <c r="K524" s="3" t="e">
        <f>CONCATENATE(H524,I524,G524,I524,OFFER!#REF!,I524,OFFER!#REF!,I524,IMAGEURL!$B$11)</f>
        <v>#REF!</v>
      </c>
      <c r="L524" s="3"/>
      <c r="M524" s="3"/>
      <c r="N524" s="7" t="str">
        <f>IMAGEURL!$C$11</f>
        <v>Fusion_Red</v>
      </c>
      <c r="O524" s="3"/>
      <c r="P524" s="3"/>
      <c r="Q524" s="3" t="e">
        <f>OFFER!#REF!</f>
        <v>#REF!</v>
      </c>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row>
    <row r="525" spans="1:46" ht="15.75" customHeight="1" x14ac:dyDescent="0.2">
      <c r="A525" s="3">
        <v>82040</v>
      </c>
      <c r="B525" s="3" t="s">
        <v>130</v>
      </c>
      <c r="C525" s="3" t="s">
        <v>112</v>
      </c>
      <c r="D525" s="3" t="s">
        <v>129</v>
      </c>
      <c r="E525" s="3">
        <v>82040</v>
      </c>
      <c r="F525" s="3" t="str">
        <f>VLOOKUP(E525,Sheet5!$A:$C,3,0)</f>
        <v>Chicago</v>
      </c>
      <c r="G525" s="3" t="s">
        <v>127</v>
      </c>
      <c r="H525" s="3" t="e">
        <f>VLOOKUP(E525,#REF!,1,0)</f>
        <v>#REF!</v>
      </c>
      <c r="I525" s="3" t="s">
        <v>36</v>
      </c>
      <c r="J525" s="3"/>
      <c r="K525" s="3" t="e">
        <f>CONCATENATE(H525,I525,G525,I525,OFFER!#REF!,I525,OFFER!#REF!,I525,IMAGEURL!$B$11)</f>
        <v>#REF!</v>
      </c>
      <c r="L525" s="3"/>
      <c r="M525" s="3"/>
      <c r="N525" s="7" t="str">
        <f>IMAGEURL!$C$11</f>
        <v>Fusion_Red</v>
      </c>
      <c r="O525" s="3"/>
      <c r="P525" s="3"/>
      <c r="Q525" s="3" t="e">
        <f>OFFER!#REF!</f>
        <v>#REF!</v>
      </c>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row>
    <row r="526" spans="1:46" ht="15.75" customHeight="1" x14ac:dyDescent="0.2">
      <c r="A526" s="3">
        <v>81220</v>
      </c>
      <c r="B526" s="3" t="s">
        <v>131</v>
      </c>
      <c r="C526" s="3" t="s">
        <v>112</v>
      </c>
      <c r="D526" s="3" t="s">
        <v>129</v>
      </c>
      <c r="E526" s="3">
        <v>81220</v>
      </c>
      <c r="F526" s="3" t="str">
        <f>VLOOKUP(E526,Sheet5!$A:$C,3,0)</f>
        <v>Co-op</v>
      </c>
      <c r="G526" s="3" t="s">
        <v>127</v>
      </c>
      <c r="H526" s="3" t="e">
        <f>VLOOKUP(E526,#REF!,1,0)</f>
        <v>#REF!</v>
      </c>
      <c r="I526" s="3" t="s">
        <v>36</v>
      </c>
      <c r="J526" s="3"/>
      <c r="K526" s="3" t="e">
        <f>CONCATENATE(H526,I526,G526,I526,OFFER!#REF!,I526,OFFER!#REF!,I526,IMAGEURL!$B$11)</f>
        <v>#REF!</v>
      </c>
      <c r="L526" s="3"/>
      <c r="M526" s="3"/>
      <c r="N526" s="7" t="str">
        <f>IMAGEURL!$C$11</f>
        <v>Fusion_Red</v>
      </c>
      <c r="O526" s="3"/>
      <c r="P526" s="3"/>
      <c r="Q526" s="3" t="e">
        <f>OFFER!#REF!</f>
        <v>#REF!</v>
      </c>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row>
    <row r="527" spans="1:46" ht="15.75" customHeight="1" x14ac:dyDescent="0.2">
      <c r="A527" s="3">
        <v>81200</v>
      </c>
      <c r="B527" s="3" t="s">
        <v>132</v>
      </c>
      <c r="C527" s="3" t="s">
        <v>112</v>
      </c>
      <c r="D527" s="3" t="s">
        <v>129</v>
      </c>
      <c r="E527" s="3">
        <v>81200</v>
      </c>
      <c r="F527" s="3" t="str">
        <f>VLOOKUP(E527,Sheet5!$A:$C,3,0)</f>
        <v>Co-op</v>
      </c>
      <c r="G527" s="3" t="s">
        <v>127</v>
      </c>
      <c r="H527" s="3" t="e">
        <f>VLOOKUP(E527,#REF!,1,0)</f>
        <v>#REF!</v>
      </c>
      <c r="I527" s="3" t="s">
        <v>36</v>
      </c>
      <c r="J527" s="3"/>
      <c r="K527" s="3" t="e">
        <f>CONCATENATE(H527,I527,G527,I527,OFFER!#REF!,I527,OFFER!#REF!,I527,IMAGEURL!$B$11)</f>
        <v>#REF!</v>
      </c>
      <c r="L527" s="3"/>
      <c r="M527" s="3"/>
      <c r="N527" s="7" t="str">
        <f>IMAGEURL!$C$11</f>
        <v>Fusion_Red</v>
      </c>
      <c r="O527" s="3"/>
      <c r="P527" s="3"/>
      <c r="Q527" s="3" t="e">
        <f>OFFER!#REF!</f>
        <v>#REF!</v>
      </c>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row>
    <row r="528" spans="1:46" ht="15.75" customHeight="1" x14ac:dyDescent="0.2">
      <c r="A528" s="3">
        <v>56290</v>
      </c>
      <c r="B528" s="3" t="s">
        <v>133</v>
      </c>
      <c r="C528" s="3" t="s">
        <v>112</v>
      </c>
      <c r="D528" s="3" t="s">
        <v>134</v>
      </c>
      <c r="E528" s="3">
        <v>56290</v>
      </c>
      <c r="F528" s="3" t="str">
        <f>VLOOKUP(E528,Sheet5!$A:$C,3,0)</f>
        <v>Portland</v>
      </c>
      <c r="G528" s="3" t="s">
        <v>127</v>
      </c>
      <c r="H528" s="3" t="e">
        <f>VLOOKUP(E528,#REF!,1,0)</f>
        <v>#REF!</v>
      </c>
      <c r="I528" s="3" t="s">
        <v>36</v>
      </c>
      <c r="J528" s="3"/>
      <c r="K528" s="3" t="e">
        <f>CONCATENATE(H528,I528,G528,I528,OFFER!#REF!,I528,OFFER!#REF!,I528,IMAGEURL!$B$11)</f>
        <v>#REF!</v>
      </c>
      <c r="L528" s="3"/>
      <c r="M528" s="3"/>
      <c r="N528" s="7" t="str">
        <f>IMAGEURL!$C$11</f>
        <v>Fusion_Red</v>
      </c>
      <c r="O528" s="3"/>
      <c r="P528" s="3"/>
      <c r="Q528" s="3" t="e">
        <f>OFFER!#REF!</f>
        <v>#REF!</v>
      </c>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row>
    <row r="529" spans="1:46" ht="15.75" customHeight="1" x14ac:dyDescent="0.2">
      <c r="A529" s="3">
        <v>52350</v>
      </c>
      <c r="B529" s="3" t="s">
        <v>135</v>
      </c>
      <c r="C529" s="3" t="s">
        <v>112</v>
      </c>
      <c r="D529" s="3" t="s">
        <v>126</v>
      </c>
      <c r="E529" s="3">
        <v>52350</v>
      </c>
      <c r="F529" s="3" t="str">
        <f>VLOOKUP(E529,Sheet5!$A:$C,3,0)</f>
        <v>Co-op</v>
      </c>
      <c r="G529" s="3" t="s">
        <v>127</v>
      </c>
      <c r="H529" s="3" t="e">
        <f>VLOOKUP(E529,#REF!,1,0)</f>
        <v>#REF!</v>
      </c>
      <c r="I529" s="3" t="s">
        <v>36</v>
      </c>
      <c r="J529" s="3"/>
      <c r="K529" s="3" t="e">
        <f>CONCATENATE(H529,I529,G529,I529,OFFER!#REF!,I529,OFFER!#REF!,I529,IMAGEURL!$B$11)</f>
        <v>#REF!</v>
      </c>
      <c r="L529" s="3"/>
      <c r="M529" s="3"/>
      <c r="N529" s="7" t="str">
        <f>IMAGEURL!$C$11</f>
        <v>Fusion_Red</v>
      </c>
      <c r="O529" s="3"/>
      <c r="P529" s="3"/>
      <c r="Q529" s="3" t="e">
        <f>OFFER!#REF!</f>
        <v>#REF!</v>
      </c>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row>
    <row r="530" spans="1:46" ht="15.75" customHeight="1" x14ac:dyDescent="0.2">
      <c r="A530" s="3">
        <v>44320</v>
      </c>
      <c r="B530" s="3" t="s">
        <v>136</v>
      </c>
      <c r="C530" s="3" t="s">
        <v>112</v>
      </c>
      <c r="D530" s="3" t="s">
        <v>126</v>
      </c>
      <c r="E530" s="3">
        <v>44320</v>
      </c>
      <c r="F530" s="3" t="str">
        <f>VLOOKUP(E530,Sheet5!$A:$C,3,0)</f>
        <v>Co-op</v>
      </c>
      <c r="G530" s="3" t="s">
        <v>127</v>
      </c>
      <c r="H530" s="3" t="e">
        <f>VLOOKUP(E530,#REF!,1,0)</f>
        <v>#REF!</v>
      </c>
      <c r="I530" s="3" t="s">
        <v>36</v>
      </c>
      <c r="J530" s="3"/>
      <c r="K530" s="3" t="e">
        <f>CONCATENATE(H530,I530,G530,I530,OFFER!#REF!,I530,OFFER!#REF!,I530,IMAGEURL!$B$11)</f>
        <v>#REF!</v>
      </c>
      <c r="L530" s="3"/>
      <c r="M530" s="3"/>
      <c r="N530" s="7" t="str">
        <f>IMAGEURL!$C$11</f>
        <v>Fusion_Red</v>
      </c>
      <c r="O530" s="3"/>
      <c r="P530" s="3"/>
      <c r="Q530" s="3" t="e">
        <f>OFFER!#REF!</f>
        <v>#REF!</v>
      </c>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row>
    <row r="531" spans="1:46" ht="15.75" customHeight="1" x14ac:dyDescent="0.2">
      <c r="A531" s="3">
        <v>43450</v>
      </c>
      <c r="B531" s="3" t="s">
        <v>125</v>
      </c>
      <c r="C531" s="3" t="s">
        <v>112</v>
      </c>
      <c r="D531" s="3" t="s">
        <v>126</v>
      </c>
      <c r="E531" s="3">
        <v>43450</v>
      </c>
      <c r="F531" s="3" t="str">
        <f>VLOOKUP(E531,Sheet5!$A:$C,3,0)</f>
        <v>Denver</v>
      </c>
      <c r="G531" s="3" t="s">
        <v>127</v>
      </c>
      <c r="H531" s="3" t="e">
        <f>VLOOKUP(E531,#REF!,1,0)</f>
        <v>#REF!</v>
      </c>
      <c r="I531" s="3" t="s">
        <v>36</v>
      </c>
      <c r="J531" s="3"/>
      <c r="K531" s="3" t="e">
        <f>CONCATENATE(H531,I531,G531,I531,OFFER!#REF!,I531,OFFER!#REF!,I531,IMAGEURL!$B$11)</f>
        <v>#REF!</v>
      </c>
      <c r="L531" s="3"/>
      <c r="M531" s="3"/>
      <c r="N531" s="7" t="str">
        <f>IMAGEURL!$C$11</f>
        <v>Fusion_Red</v>
      </c>
      <c r="O531" s="3"/>
      <c r="P531" s="3"/>
      <c r="Q531" s="3" t="e">
        <f>OFFER!#REF!</f>
        <v>#REF!</v>
      </c>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row>
    <row r="532" spans="1:46" ht="15.75" customHeight="1" x14ac:dyDescent="0.2">
      <c r="A532" s="3">
        <v>82250</v>
      </c>
      <c r="B532" s="3" t="s">
        <v>128</v>
      </c>
      <c r="C532" s="3" t="s">
        <v>112</v>
      </c>
      <c r="D532" s="3" t="s">
        <v>129</v>
      </c>
      <c r="E532" s="3">
        <v>82250</v>
      </c>
      <c r="F532" s="3" t="str">
        <f>VLOOKUP(E532,Sheet5!$A:$C,3,0)</f>
        <v>Chicago</v>
      </c>
      <c r="G532" s="3" t="s">
        <v>127</v>
      </c>
      <c r="H532" s="3" t="e">
        <f>VLOOKUP(E532,#REF!,1,0)</f>
        <v>#REF!</v>
      </c>
      <c r="I532" s="3" t="s">
        <v>36</v>
      </c>
      <c r="J532" s="3"/>
      <c r="K532" s="3" t="e">
        <f>CONCATENATE(H532,I532,G532,I532,OFFER!#REF!,I532,OFFER!#REF!,I532,IMAGEURL!$B$11)</f>
        <v>#REF!</v>
      </c>
      <c r="L532" s="3"/>
      <c r="M532" s="3"/>
      <c r="N532" s="7" t="str">
        <f>IMAGEURL!$C$11</f>
        <v>Fusion_Red</v>
      </c>
      <c r="O532" s="3"/>
      <c r="P532" s="3"/>
      <c r="Q532" s="3" t="e">
        <f>OFFER!#REF!</f>
        <v>#REF!</v>
      </c>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row>
    <row r="533" spans="1:46" ht="15.75" customHeight="1" x14ac:dyDescent="0.2">
      <c r="A533" s="3">
        <v>82040</v>
      </c>
      <c r="B533" s="3" t="s">
        <v>130</v>
      </c>
      <c r="C533" s="3" t="s">
        <v>112</v>
      </c>
      <c r="D533" s="3" t="s">
        <v>129</v>
      </c>
      <c r="E533" s="3">
        <v>82040</v>
      </c>
      <c r="F533" s="3" t="str">
        <f>VLOOKUP(E533,Sheet5!$A:$C,3,0)</f>
        <v>Chicago</v>
      </c>
      <c r="G533" s="3" t="s">
        <v>127</v>
      </c>
      <c r="H533" s="3" t="e">
        <f>VLOOKUP(E533,#REF!,1,0)</f>
        <v>#REF!</v>
      </c>
      <c r="I533" s="3" t="s">
        <v>36</v>
      </c>
      <c r="J533" s="3"/>
      <c r="K533" s="3" t="e">
        <f>CONCATENATE(H533,I533,G533,I533,OFFER!#REF!,I533,OFFER!#REF!,I533,IMAGEURL!$B$11)</f>
        <v>#REF!</v>
      </c>
      <c r="L533" s="3"/>
      <c r="M533" s="3"/>
      <c r="N533" s="7" t="str">
        <f>IMAGEURL!$C$11</f>
        <v>Fusion_Red</v>
      </c>
      <c r="O533" s="3"/>
      <c r="P533" s="3"/>
      <c r="Q533" s="3" t="e">
        <f>OFFER!#REF!</f>
        <v>#REF!</v>
      </c>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row>
    <row r="534" spans="1:46" ht="15.75" customHeight="1" x14ac:dyDescent="0.2">
      <c r="A534" s="3">
        <v>81220</v>
      </c>
      <c r="B534" s="3" t="s">
        <v>131</v>
      </c>
      <c r="C534" s="3" t="s">
        <v>112</v>
      </c>
      <c r="D534" s="3" t="s">
        <v>129</v>
      </c>
      <c r="E534" s="3">
        <v>81220</v>
      </c>
      <c r="F534" s="3" t="str">
        <f>VLOOKUP(E534,Sheet5!$A:$C,3,0)</f>
        <v>Co-op</v>
      </c>
      <c r="G534" s="3" t="s">
        <v>127</v>
      </c>
      <c r="H534" s="3" t="e">
        <f>VLOOKUP(E534,#REF!,1,0)</f>
        <v>#REF!</v>
      </c>
      <c r="I534" s="3" t="s">
        <v>36</v>
      </c>
      <c r="J534" s="3"/>
      <c r="K534" s="3" t="e">
        <f>CONCATENATE(H534,I534,G534,I534,OFFER!#REF!,I534,OFFER!#REF!,I534,IMAGEURL!$B$11)</f>
        <v>#REF!</v>
      </c>
      <c r="L534" s="3"/>
      <c r="M534" s="3"/>
      <c r="N534" s="7" t="str">
        <f>IMAGEURL!$C$11</f>
        <v>Fusion_Red</v>
      </c>
      <c r="O534" s="3"/>
      <c r="P534" s="3"/>
      <c r="Q534" s="3" t="e">
        <f>OFFER!#REF!</f>
        <v>#REF!</v>
      </c>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row>
    <row r="535" spans="1:46" ht="15.75" customHeight="1" x14ac:dyDescent="0.2">
      <c r="A535" s="3">
        <v>81200</v>
      </c>
      <c r="B535" s="3" t="s">
        <v>132</v>
      </c>
      <c r="C535" s="3" t="s">
        <v>112</v>
      </c>
      <c r="D535" s="3" t="s">
        <v>129</v>
      </c>
      <c r="E535" s="3">
        <v>81200</v>
      </c>
      <c r="F535" s="3" t="str">
        <f>VLOOKUP(E535,Sheet5!$A:$C,3,0)</f>
        <v>Co-op</v>
      </c>
      <c r="G535" s="3" t="s">
        <v>127</v>
      </c>
      <c r="H535" s="3" t="e">
        <f>VLOOKUP(E535,#REF!,1,0)</f>
        <v>#REF!</v>
      </c>
      <c r="I535" s="3" t="s">
        <v>36</v>
      </c>
      <c r="J535" s="3"/>
      <c r="K535" s="3" t="e">
        <f>CONCATENATE(H535,I535,G535,I535,OFFER!#REF!,I535,OFFER!#REF!,I535,IMAGEURL!$B$11)</f>
        <v>#REF!</v>
      </c>
      <c r="L535" s="3"/>
      <c r="M535" s="3"/>
      <c r="N535" s="7" t="str">
        <f>IMAGEURL!$C$11</f>
        <v>Fusion_Red</v>
      </c>
      <c r="O535" s="3"/>
      <c r="P535" s="3"/>
      <c r="Q535" s="3" t="e">
        <f>OFFER!#REF!</f>
        <v>#REF!</v>
      </c>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row>
    <row r="536" spans="1:46" ht="15.75" customHeight="1" x14ac:dyDescent="0.2">
      <c r="A536" s="3">
        <v>56290</v>
      </c>
      <c r="B536" s="3" t="s">
        <v>133</v>
      </c>
      <c r="C536" s="3" t="s">
        <v>112</v>
      </c>
      <c r="D536" s="3" t="s">
        <v>134</v>
      </c>
      <c r="E536" s="3">
        <v>56290</v>
      </c>
      <c r="F536" s="3" t="str">
        <f>VLOOKUP(E536,Sheet5!$A:$C,3,0)</f>
        <v>Portland</v>
      </c>
      <c r="G536" s="3" t="s">
        <v>127</v>
      </c>
      <c r="H536" s="3" t="e">
        <f>VLOOKUP(E536,#REF!,1,0)</f>
        <v>#REF!</v>
      </c>
      <c r="I536" s="3" t="s">
        <v>36</v>
      </c>
      <c r="J536" s="3"/>
      <c r="K536" s="3" t="e">
        <f>CONCATENATE(H536,I536,G536,I536,OFFER!#REF!,I536,OFFER!#REF!,I536,IMAGEURL!$B$11)</f>
        <v>#REF!</v>
      </c>
      <c r="L536" s="3"/>
      <c r="M536" s="3"/>
      <c r="N536" s="7" t="str">
        <f>IMAGEURL!$C$11</f>
        <v>Fusion_Red</v>
      </c>
      <c r="O536" s="3"/>
      <c r="P536" s="3"/>
      <c r="Q536" s="3" t="e">
        <f>OFFER!#REF!</f>
        <v>#REF!</v>
      </c>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row>
    <row r="537" spans="1:46" ht="15.75" customHeight="1" x14ac:dyDescent="0.2">
      <c r="A537" s="3">
        <v>52350</v>
      </c>
      <c r="B537" s="3" t="s">
        <v>135</v>
      </c>
      <c r="C537" s="3" t="s">
        <v>112</v>
      </c>
      <c r="D537" s="3" t="s">
        <v>126</v>
      </c>
      <c r="E537" s="3">
        <v>52350</v>
      </c>
      <c r="F537" s="3" t="str">
        <f>VLOOKUP(E537,Sheet5!$A:$C,3,0)</f>
        <v>Co-op</v>
      </c>
      <c r="G537" s="3" t="s">
        <v>127</v>
      </c>
      <c r="H537" s="3" t="e">
        <f>VLOOKUP(E537,#REF!,1,0)</f>
        <v>#REF!</v>
      </c>
      <c r="I537" s="3" t="s">
        <v>36</v>
      </c>
      <c r="J537" s="3"/>
      <c r="K537" s="3" t="e">
        <f>CONCATENATE(H537,I537,G537,I537,OFFER!#REF!,I537,OFFER!#REF!,I537,IMAGEURL!$B$11)</f>
        <v>#REF!</v>
      </c>
      <c r="L537" s="3"/>
      <c r="M537" s="3"/>
      <c r="N537" s="7" t="str">
        <f>IMAGEURL!$C$11</f>
        <v>Fusion_Red</v>
      </c>
      <c r="O537" s="3"/>
      <c r="P537" s="3"/>
      <c r="Q537" s="3" t="e">
        <f>OFFER!#REF!</f>
        <v>#REF!</v>
      </c>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row>
    <row r="538" spans="1:46" ht="15.75" customHeight="1" x14ac:dyDescent="0.2">
      <c r="A538" s="3">
        <v>44320</v>
      </c>
      <c r="B538" s="3" t="s">
        <v>136</v>
      </c>
      <c r="C538" s="3" t="s">
        <v>112</v>
      </c>
      <c r="D538" s="3" t="s">
        <v>126</v>
      </c>
      <c r="E538" s="3">
        <v>44320</v>
      </c>
      <c r="F538" s="3" t="str">
        <f>VLOOKUP(E538,Sheet5!$A:$C,3,0)</f>
        <v>Co-op</v>
      </c>
      <c r="G538" s="3" t="s">
        <v>127</v>
      </c>
      <c r="H538" s="3" t="e">
        <f>VLOOKUP(E538,#REF!,1,0)</f>
        <v>#REF!</v>
      </c>
      <c r="I538" s="3" t="s">
        <v>36</v>
      </c>
      <c r="J538" s="3"/>
      <c r="K538" s="3" t="e">
        <f>CONCATENATE(H538,I538,G538,I538,OFFER!#REF!,I538,OFFER!#REF!,I538,IMAGEURL!$B$11)</f>
        <v>#REF!</v>
      </c>
      <c r="L538" s="3"/>
      <c r="M538" s="3"/>
      <c r="N538" s="7" t="str">
        <f>IMAGEURL!$C$11</f>
        <v>Fusion_Red</v>
      </c>
      <c r="O538" s="3"/>
      <c r="P538" s="3"/>
      <c r="Q538" s="3" t="e">
        <f>OFFER!#REF!</f>
        <v>#REF!</v>
      </c>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row>
    <row r="539" spans="1:46" ht="15.75" customHeight="1" x14ac:dyDescent="0.2">
      <c r="A539" s="3">
        <v>43450</v>
      </c>
      <c r="B539" s="3" t="s">
        <v>125</v>
      </c>
      <c r="C539" s="3" t="s">
        <v>112</v>
      </c>
      <c r="D539" s="3" t="s">
        <v>126</v>
      </c>
      <c r="E539" s="3">
        <v>43450</v>
      </c>
      <c r="F539" s="3" t="str">
        <f>VLOOKUP(E539,Sheet5!$A:$C,3,0)</f>
        <v>Denver</v>
      </c>
      <c r="G539" s="3" t="s">
        <v>127</v>
      </c>
      <c r="H539" s="3" t="e">
        <f>VLOOKUP(E539,#REF!,1,0)</f>
        <v>#REF!</v>
      </c>
      <c r="I539" s="3" t="s">
        <v>36</v>
      </c>
      <c r="J539" s="3"/>
      <c r="K539" s="3" t="e">
        <f>CONCATENATE(H539,I539,G539,I539,OFFER!#REF!,I539,OFFER!#REF!,I539,IMAGEURL!$B$12)</f>
        <v>#REF!</v>
      </c>
      <c r="L539" s="3"/>
      <c r="M539" s="3"/>
      <c r="N539" s="7" t="str">
        <f>IMAGEURL!$C$12</f>
        <v>Thunder_Grey</v>
      </c>
      <c r="O539" s="3"/>
      <c r="P539" s="3"/>
      <c r="Q539" s="3" t="e">
        <f>OFFER!#REF!</f>
        <v>#REF!</v>
      </c>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row>
    <row r="540" spans="1:46" ht="15.75" customHeight="1" x14ac:dyDescent="0.2">
      <c r="A540" s="3">
        <v>82250</v>
      </c>
      <c r="B540" s="3" t="s">
        <v>128</v>
      </c>
      <c r="C540" s="3" t="s">
        <v>112</v>
      </c>
      <c r="D540" s="3" t="s">
        <v>129</v>
      </c>
      <c r="E540" s="3">
        <v>82250</v>
      </c>
      <c r="F540" s="3" t="str">
        <f>VLOOKUP(E540,Sheet5!$A:$C,3,0)</f>
        <v>Chicago</v>
      </c>
      <c r="G540" s="3" t="s">
        <v>127</v>
      </c>
      <c r="H540" s="3" t="e">
        <f>VLOOKUP(E540,#REF!,1,0)</f>
        <v>#REF!</v>
      </c>
      <c r="I540" s="3" t="s">
        <v>36</v>
      </c>
      <c r="J540" s="3"/>
      <c r="K540" s="3" t="e">
        <f>CONCATENATE(H540,I540,G540,I540,OFFER!#REF!,I540,OFFER!#REF!,I540,IMAGEURL!$B$12)</f>
        <v>#REF!</v>
      </c>
      <c r="L540" s="3"/>
      <c r="M540" s="3"/>
      <c r="N540" s="7" t="str">
        <f>IMAGEURL!$C$12</f>
        <v>Thunder_Grey</v>
      </c>
      <c r="O540" s="3"/>
      <c r="P540" s="3"/>
      <c r="Q540" s="3" t="e">
        <f>OFFER!#REF!</f>
        <v>#REF!</v>
      </c>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row>
    <row r="541" spans="1:46" ht="15.75" customHeight="1" x14ac:dyDescent="0.2">
      <c r="A541" s="3">
        <v>82040</v>
      </c>
      <c r="B541" s="3" t="s">
        <v>130</v>
      </c>
      <c r="C541" s="3" t="s">
        <v>112</v>
      </c>
      <c r="D541" s="3" t="s">
        <v>129</v>
      </c>
      <c r="E541" s="3">
        <v>82040</v>
      </c>
      <c r="F541" s="3" t="str">
        <f>VLOOKUP(E541,Sheet5!$A:$C,3,0)</f>
        <v>Chicago</v>
      </c>
      <c r="G541" s="3" t="s">
        <v>127</v>
      </c>
      <c r="H541" s="3" t="e">
        <f>VLOOKUP(E541,#REF!,1,0)</f>
        <v>#REF!</v>
      </c>
      <c r="I541" s="3" t="s">
        <v>36</v>
      </c>
      <c r="J541" s="3"/>
      <c r="K541" s="3" t="e">
        <f>CONCATENATE(H541,I541,G541,I541,OFFER!#REF!,I541,OFFER!#REF!,I541,IMAGEURL!$B$12)</f>
        <v>#REF!</v>
      </c>
      <c r="L541" s="3"/>
      <c r="M541" s="3"/>
      <c r="N541" s="7" t="str">
        <f>IMAGEURL!$C$12</f>
        <v>Thunder_Grey</v>
      </c>
      <c r="O541" s="3"/>
      <c r="P541" s="3"/>
      <c r="Q541" s="3" t="e">
        <f>OFFER!#REF!</f>
        <v>#REF!</v>
      </c>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row>
    <row r="542" spans="1:46" ht="15.75" customHeight="1" x14ac:dyDescent="0.2">
      <c r="A542" s="3">
        <v>81220</v>
      </c>
      <c r="B542" s="3" t="s">
        <v>131</v>
      </c>
      <c r="C542" s="3" t="s">
        <v>112</v>
      </c>
      <c r="D542" s="3" t="s">
        <v>129</v>
      </c>
      <c r="E542" s="3">
        <v>81220</v>
      </c>
      <c r="F542" s="3" t="str">
        <f>VLOOKUP(E542,Sheet5!$A:$C,3,0)</f>
        <v>Co-op</v>
      </c>
      <c r="G542" s="3" t="s">
        <v>127</v>
      </c>
      <c r="H542" s="3" t="e">
        <f>VLOOKUP(E542,#REF!,1,0)</f>
        <v>#REF!</v>
      </c>
      <c r="I542" s="3" t="s">
        <v>36</v>
      </c>
      <c r="J542" s="3"/>
      <c r="K542" s="3" t="e">
        <f>CONCATENATE(H542,I542,G542,I542,OFFER!#REF!,I542,OFFER!#REF!,I542,IMAGEURL!$B$12)</f>
        <v>#REF!</v>
      </c>
      <c r="L542" s="3"/>
      <c r="M542" s="3"/>
      <c r="N542" s="7" t="str">
        <f>IMAGEURL!$C$12</f>
        <v>Thunder_Grey</v>
      </c>
      <c r="O542" s="3"/>
      <c r="P542" s="3"/>
      <c r="Q542" s="3" t="e">
        <f>OFFER!#REF!</f>
        <v>#REF!</v>
      </c>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row>
    <row r="543" spans="1:46" ht="15.75" customHeight="1" x14ac:dyDescent="0.2">
      <c r="A543" s="3">
        <v>81200</v>
      </c>
      <c r="B543" s="3" t="s">
        <v>132</v>
      </c>
      <c r="C543" s="3" t="s">
        <v>112</v>
      </c>
      <c r="D543" s="3" t="s">
        <v>129</v>
      </c>
      <c r="E543" s="3">
        <v>81200</v>
      </c>
      <c r="F543" s="3" t="str">
        <f>VLOOKUP(E543,Sheet5!$A:$C,3,0)</f>
        <v>Co-op</v>
      </c>
      <c r="G543" s="3" t="s">
        <v>127</v>
      </c>
      <c r="H543" s="3" t="e">
        <f>VLOOKUP(E543,#REF!,1,0)</f>
        <v>#REF!</v>
      </c>
      <c r="I543" s="3" t="s">
        <v>36</v>
      </c>
      <c r="J543" s="3"/>
      <c r="K543" s="3" t="e">
        <f>CONCATENATE(H543,I543,G543,I543,OFFER!#REF!,I543,OFFER!#REF!,I543,IMAGEURL!$B$12)</f>
        <v>#REF!</v>
      </c>
      <c r="L543" s="3"/>
      <c r="M543" s="3"/>
      <c r="N543" s="7" t="str">
        <f>IMAGEURL!$C$12</f>
        <v>Thunder_Grey</v>
      </c>
      <c r="O543" s="3"/>
      <c r="P543" s="3"/>
      <c r="Q543" s="3" t="e">
        <f>OFFER!#REF!</f>
        <v>#REF!</v>
      </c>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row>
    <row r="544" spans="1:46" ht="15.75" customHeight="1" x14ac:dyDescent="0.2">
      <c r="A544" s="3">
        <v>56290</v>
      </c>
      <c r="B544" s="3" t="s">
        <v>133</v>
      </c>
      <c r="C544" s="3" t="s">
        <v>112</v>
      </c>
      <c r="D544" s="3" t="s">
        <v>134</v>
      </c>
      <c r="E544" s="3">
        <v>56290</v>
      </c>
      <c r="F544" s="3" t="str">
        <f>VLOOKUP(E544,Sheet5!$A:$C,3,0)</f>
        <v>Portland</v>
      </c>
      <c r="G544" s="3" t="s">
        <v>127</v>
      </c>
      <c r="H544" s="3" t="e">
        <f>VLOOKUP(E544,#REF!,1,0)</f>
        <v>#REF!</v>
      </c>
      <c r="I544" s="3" t="s">
        <v>36</v>
      </c>
      <c r="J544" s="3"/>
      <c r="K544" s="3" t="e">
        <f>CONCATENATE(H544,I544,G544,I544,OFFER!#REF!,I544,OFFER!#REF!,I544,IMAGEURL!$B$12)</f>
        <v>#REF!</v>
      </c>
      <c r="L544" s="3"/>
      <c r="M544" s="3"/>
      <c r="N544" s="7" t="str">
        <f>IMAGEURL!$C$12</f>
        <v>Thunder_Grey</v>
      </c>
      <c r="O544" s="3"/>
      <c r="P544" s="3"/>
      <c r="Q544" s="3" t="e">
        <f>OFFER!#REF!</f>
        <v>#REF!</v>
      </c>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row>
    <row r="545" spans="1:46" ht="15.75" customHeight="1" x14ac:dyDescent="0.2">
      <c r="A545" s="3">
        <v>52350</v>
      </c>
      <c r="B545" s="3" t="s">
        <v>135</v>
      </c>
      <c r="C545" s="3" t="s">
        <v>112</v>
      </c>
      <c r="D545" s="3" t="s">
        <v>126</v>
      </c>
      <c r="E545" s="3">
        <v>52350</v>
      </c>
      <c r="F545" s="3" t="str">
        <f>VLOOKUP(E545,Sheet5!$A:$C,3,0)</f>
        <v>Co-op</v>
      </c>
      <c r="G545" s="3" t="s">
        <v>127</v>
      </c>
      <c r="H545" s="3" t="e">
        <f>VLOOKUP(E545,#REF!,1,0)</f>
        <v>#REF!</v>
      </c>
      <c r="I545" s="3" t="s">
        <v>36</v>
      </c>
      <c r="J545" s="3"/>
      <c r="K545" s="3" t="e">
        <f>CONCATENATE(H545,I545,G545,I545,OFFER!#REF!,I545,OFFER!#REF!,I545,IMAGEURL!$B$12)</f>
        <v>#REF!</v>
      </c>
      <c r="L545" s="3"/>
      <c r="M545" s="3"/>
      <c r="N545" s="7" t="str">
        <f>IMAGEURL!$C$12</f>
        <v>Thunder_Grey</v>
      </c>
      <c r="O545" s="3"/>
      <c r="P545" s="3"/>
      <c r="Q545" s="3" t="e">
        <f>OFFER!#REF!</f>
        <v>#REF!</v>
      </c>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row>
    <row r="546" spans="1:46" ht="15.75" customHeight="1" x14ac:dyDescent="0.2">
      <c r="A546" s="3">
        <v>44320</v>
      </c>
      <c r="B546" s="3" t="s">
        <v>136</v>
      </c>
      <c r="C546" s="3" t="s">
        <v>112</v>
      </c>
      <c r="D546" s="3" t="s">
        <v>126</v>
      </c>
      <c r="E546" s="3">
        <v>44320</v>
      </c>
      <c r="F546" s="3" t="str">
        <f>VLOOKUP(E546,Sheet5!$A:$C,3,0)</f>
        <v>Co-op</v>
      </c>
      <c r="G546" s="3" t="s">
        <v>127</v>
      </c>
      <c r="H546" s="3" t="e">
        <f>VLOOKUP(E546,#REF!,1,0)</f>
        <v>#REF!</v>
      </c>
      <c r="I546" s="3" t="s">
        <v>36</v>
      </c>
      <c r="J546" s="3"/>
      <c r="K546" s="3" t="e">
        <f>CONCATENATE(H546,I546,G546,I546,OFFER!#REF!,I546,OFFER!#REF!,I546,IMAGEURL!$B$12)</f>
        <v>#REF!</v>
      </c>
      <c r="L546" s="3"/>
      <c r="M546" s="3"/>
      <c r="N546" s="7" t="str">
        <f>IMAGEURL!$C$12</f>
        <v>Thunder_Grey</v>
      </c>
      <c r="O546" s="3"/>
      <c r="P546" s="3"/>
      <c r="Q546" s="3" t="e">
        <f>OFFER!#REF!</f>
        <v>#REF!</v>
      </c>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row>
    <row r="547" spans="1:46" ht="15.75" customHeight="1" x14ac:dyDescent="0.2">
      <c r="A547" s="3">
        <v>43450</v>
      </c>
      <c r="B547" s="3" t="s">
        <v>125</v>
      </c>
      <c r="C547" s="3" t="s">
        <v>112</v>
      </c>
      <c r="D547" s="3" t="s">
        <v>126</v>
      </c>
      <c r="E547" s="3">
        <v>43450</v>
      </c>
      <c r="F547" s="3" t="str">
        <f>VLOOKUP(E547,Sheet5!$A:$C,3,0)</f>
        <v>Denver</v>
      </c>
      <c r="G547" s="3" t="s">
        <v>127</v>
      </c>
      <c r="H547" s="3" t="e">
        <f>VLOOKUP(E547,#REF!,1,0)</f>
        <v>#REF!</v>
      </c>
      <c r="I547" s="3" t="s">
        <v>36</v>
      </c>
      <c r="J547" s="3"/>
      <c r="K547" s="3" t="e">
        <f>CONCATENATE(H547,I547,G547,I547,OFFER!#REF!,I547,OFFER!#REF!,I547,IMAGEURL!$B$12)</f>
        <v>#REF!</v>
      </c>
      <c r="L547" s="3"/>
      <c r="M547" s="3"/>
      <c r="N547" s="7" t="str">
        <f>IMAGEURL!$C$12</f>
        <v>Thunder_Grey</v>
      </c>
      <c r="O547" s="3"/>
      <c r="P547" s="3"/>
      <c r="Q547" s="3" t="e">
        <f>OFFER!#REF!</f>
        <v>#REF!</v>
      </c>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row>
    <row r="548" spans="1:46" ht="15.75" customHeight="1" x14ac:dyDescent="0.2">
      <c r="A548" s="3">
        <v>82250</v>
      </c>
      <c r="B548" s="3" t="s">
        <v>128</v>
      </c>
      <c r="C548" s="3" t="s">
        <v>112</v>
      </c>
      <c r="D548" s="3" t="s">
        <v>129</v>
      </c>
      <c r="E548" s="3">
        <v>82250</v>
      </c>
      <c r="F548" s="3" t="str">
        <f>VLOOKUP(E548,Sheet5!$A:$C,3,0)</f>
        <v>Chicago</v>
      </c>
      <c r="G548" s="3" t="s">
        <v>127</v>
      </c>
      <c r="H548" s="3" t="e">
        <f>VLOOKUP(E548,#REF!,1,0)</f>
        <v>#REF!</v>
      </c>
      <c r="I548" s="3" t="s">
        <v>36</v>
      </c>
      <c r="J548" s="3"/>
      <c r="K548" s="3" t="e">
        <f>CONCATENATE(H548,I548,G548,I548,OFFER!#REF!,I548,OFFER!#REF!,I548,IMAGEURL!$B$12)</f>
        <v>#REF!</v>
      </c>
      <c r="L548" s="3"/>
      <c r="M548" s="3"/>
      <c r="N548" s="7" t="str">
        <f>IMAGEURL!$C$12</f>
        <v>Thunder_Grey</v>
      </c>
      <c r="O548" s="3"/>
      <c r="P548" s="3"/>
      <c r="Q548" s="3" t="e">
        <f>OFFER!#REF!</f>
        <v>#REF!</v>
      </c>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row>
    <row r="549" spans="1:46" ht="15.75" customHeight="1" x14ac:dyDescent="0.2">
      <c r="A549" s="3">
        <v>82040</v>
      </c>
      <c r="B549" s="3" t="s">
        <v>130</v>
      </c>
      <c r="C549" s="3" t="s">
        <v>112</v>
      </c>
      <c r="D549" s="3" t="s">
        <v>129</v>
      </c>
      <c r="E549" s="3">
        <v>82040</v>
      </c>
      <c r="F549" s="3" t="str">
        <f>VLOOKUP(E549,Sheet5!$A:$C,3,0)</f>
        <v>Chicago</v>
      </c>
      <c r="G549" s="3" t="s">
        <v>127</v>
      </c>
      <c r="H549" s="3" t="e">
        <f>VLOOKUP(E549,#REF!,1,0)</f>
        <v>#REF!</v>
      </c>
      <c r="I549" s="3" t="s">
        <v>36</v>
      </c>
      <c r="J549" s="3"/>
      <c r="K549" s="3" t="e">
        <f>CONCATENATE(H549,I549,G549,I549,OFFER!#REF!,I549,OFFER!#REF!,I549,IMAGEURL!$B$12)</f>
        <v>#REF!</v>
      </c>
      <c r="L549" s="3"/>
      <c r="M549" s="3"/>
      <c r="N549" s="7" t="str">
        <f>IMAGEURL!$C$12</f>
        <v>Thunder_Grey</v>
      </c>
      <c r="O549" s="3"/>
      <c r="P549" s="3"/>
      <c r="Q549" s="3" t="e">
        <f>OFFER!#REF!</f>
        <v>#REF!</v>
      </c>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row>
    <row r="550" spans="1:46" ht="15.75" customHeight="1" x14ac:dyDescent="0.2">
      <c r="A550" s="3">
        <v>81220</v>
      </c>
      <c r="B550" s="3" t="s">
        <v>131</v>
      </c>
      <c r="C550" s="3" t="s">
        <v>112</v>
      </c>
      <c r="D550" s="3" t="s">
        <v>129</v>
      </c>
      <c r="E550" s="3">
        <v>81220</v>
      </c>
      <c r="F550" s="3" t="str">
        <f>VLOOKUP(E550,Sheet5!$A:$C,3,0)</f>
        <v>Co-op</v>
      </c>
      <c r="G550" s="3" t="s">
        <v>127</v>
      </c>
      <c r="H550" s="3" t="e">
        <f>VLOOKUP(E550,#REF!,1,0)</f>
        <v>#REF!</v>
      </c>
      <c r="I550" s="3" t="s">
        <v>36</v>
      </c>
      <c r="J550" s="3"/>
      <c r="K550" s="3" t="e">
        <f>CONCATENATE(H550,I550,G550,I550,OFFER!#REF!,I550,OFFER!#REF!,I550,IMAGEURL!$B$12)</f>
        <v>#REF!</v>
      </c>
      <c r="L550" s="3"/>
      <c r="M550" s="3"/>
      <c r="N550" s="7" t="str">
        <f>IMAGEURL!$C$12</f>
        <v>Thunder_Grey</v>
      </c>
      <c r="O550" s="3"/>
      <c r="P550" s="3"/>
      <c r="Q550" s="3" t="e">
        <f>OFFER!#REF!</f>
        <v>#REF!</v>
      </c>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row>
    <row r="551" spans="1:46" ht="15.75" customHeight="1" x14ac:dyDescent="0.2">
      <c r="A551" s="3">
        <v>81200</v>
      </c>
      <c r="B551" s="3" t="s">
        <v>132</v>
      </c>
      <c r="C551" s="3" t="s">
        <v>112</v>
      </c>
      <c r="D551" s="3" t="s">
        <v>129</v>
      </c>
      <c r="E551" s="3">
        <v>81200</v>
      </c>
      <c r="F551" s="3" t="str">
        <f>VLOOKUP(E551,Sheet5!$A:$C,3,0)</f>
        <v>Co-op</v>
      </c>
      <c r="G551" s="3" t="s">
        <v>127</v>
      </c>
      <c r="H551" s="3" t="e">
        <f>VLOOKUP(E551,#REF!,1,0)</f>
        <v>#REF!</v>
      </c>
      <c r="I551" s="3" t="s">
        <v>36</v>
      </c>
      <c r="J551" s="3"/>
      <c r="K551" s="3" t="e">
        <f>CONCATENATE(H551,I551,G551,I551,OFFER!#REF!,I551,OFFER!#REF!,I551,IMAGEURL!$B$12)</f>
        <v>#REF!</v>
      </c>
      <c r="L551" s="3"/>
      <c r="M551" s="3"/>
      <c r="N551" s="7" t="str">
        <f>IMAGEURL!$C$12</f>
        <v>Thunder_Grey</v>
      </c>
      <c r="O551" s="3"/>
      <c r="P551" s="3"/>
      <c r="Q551" s="3" t="e">
        <f>OFFER!#REF!</f>
        <v>#REF!</v>
      </c>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row>
    <row r="552" spans="1:46" ht="15.75" customHeight="1" x14ac:dyDescent="0.2">
      <c r="A552" s="3">
        <v>56290</v>
      </c>
      <c r="B552" s="3" t="s">
        <v>133</v>
      </c>
      <c r="C552" s="3" t="s">
        <v>112</v>
      </c>
      <c r="D552" s="3" t="s">
        <v>134</v>
      </c>
      <c r="E552" s="3">
        <v>56290</v>
      </c>
      <c r="F552" s="3" t="str">
        <f>VLOOKUP(E552,Sheet5!$A:$C,3,0)</f>
        <v>Portland</v>
      </c>
      <c r="G552" s="3" t="s">
        <v>127</v>
      </c>
      <c r="H552" s="3" t="e">
        <f>VLOOKUP(E552,#REF!,1,0)</f>
        <v>#REF!</v>
      </c>
      <c r="I552" s="3" t="s">
        <v>36</v>
      </c>
      <c r="J552" s="3"/>
      <c r="K552" s="3" t="e">
        <f>CONCATENATE(H552,I552,G552,I552,OFFER!#REF!,I552,OFFER!#REF!,I552,IMAGEURL!$B$12)</f>
        <v>#REF!</v>
      </c>
      <c r="L552" s="3"/>
      <c r="M552" s="3"/>
      <c r="N552" s="7" t="str">
        <f>IMAGEURL!$C$12</f>
        <v>Thunder_Grey</v>
      </c>
      <c r="O552" s="3"/>
      <c r="P552" s="3"/>
      <c r="Q552" s="3" t="e">
        <f>OFFER!#REF!</f>
        <v>#REF!</v>
      </c>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row>
    <row r="553" spans="1:46" ht="15.75" customHeight="1" x14ac:dyDescent="0.2">
      <c r="A553" s="3">
        <v>52350</v>
      </c>
      <c r="B553" s="3" t="s">
        <v>135</v>
      </c>
      <c r="C553" s="3" t="s">
        <v>112</v>
      </c>
      <c r="D553" s="3" t="s">
        <v>126</v>
      </c>
      <c r="E553" s="3">
        <v>52350</v>
      </c>
      <c r="F553" s="3" t="str">
        <f>VLOOKUP(E553,Sheet5!$A:$C,3,0)</f>
        <v>Co-op</v>
      </c>
      <c r="G553" s="3" t="s">
        <v>127</v>
      </c>
      <c r="H553" s="3" t="e">
        <f>VLOOKUP(E553,#REF!,1,0)</f>
        <v>#REF!</v>
      </c>
      <c r="I553" s="3" t="s">
        <v>36</v>
      </c>
      <c r="J553" s="3"/>
      <c r="K553" s="3" t="e">
        <f>CONCATENATE(H553,I553,G553,I553,OFFER!#REF!,I553,OFFER!#REF!,I553,IMAGEURL!$B$12)</f>
        <v>#REF!</v>
      </c>
      <c r="L553" s="3"/>
      <c r="M553" s="3"/>
      <c r="N553" s="7" t="str">
        <f>IMAGEURL!$C$12</f>
        <v>Thunder_Grey</v>
      </c>
      <c r="O553" s="3"/>
      <c r="P553" s="3"/>
      <c r="Q553" s="3" t="e">
        <f>OFFER!#REF!</f>
        <v>#REF!</v>
      </c>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row>
    <row r="554" spans="1:46" ht="15.75" customHeight="1" x14ac:dyDescent="0.2">
      <c r="A554" s="3">
        <v>44320</v>
      </c>
      <c r="B554" s="3" t="s">
        <v>136</v>
      </c>
      <c r="C554" s="3" t="s">
        <v>112</v>
      </c>
      <c r="D554" s="3" t="s">
        <v>126</v>
      </c>
      <c r="E554" s="3">
        <v>44320</v>
      </c>
      <c r="F554" s="3" t="str">
        <f>VLOOKUP(E554,Sheet5!$A:$C,3,0)</f>
        <v>Co-op</v>
      </c>
      <c r="G554" s="3" t="s">
        <v>127</v>
      </c>
      <c r="H554" s="3" t="e">
        <f>VLOOKUP(E554,#REF!,1,0)</f>
        <v>#REF!</v>
      </c>
      <c r="I554" s="3" t="s">
        <v>36</v>
      </c>
      <c r="J554" s="3"/>
      <c r="K554" s="3" t="e">
        <f>CONCATENATE(H554,I554,G554,I554,OFFER!#REF!,I554,OFFER!#REF!,I554,IMAGEURL!$B$12)</f>
        <v>#REF!</v>
      </c>
      <c r="L554" s="3"/>
      <c r="M554" s="3"/>
      <c r="N554" s="7" t="str">
        <f>IMAGEURL!$C$12</f>
        <v>Thunder_Grey</v>
      </c>
      <c r="O554" s="3"/>
      <c r="P554" s="3"/>
      <c r="Q554" s="3" t="e">
        <f>OFFER!#REF!</f>
        <v>#REF!</v>
      </c>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row>
    <row r="555" spans="1:46" ht="15.75" customHeight="1" x14ac:dyDescent="0.2">
      <c r="A555" s="3">
        <v>43450</v>
      </c>
      <c r="B555" s="3" t="s">
        <v>125</v>
      </c>
      <c r="C555" s="3" t="s">
        <v>112</v>
      </c>
      <c r="D555" s="3" t="s">
        <v>126</v>
      </c>
      <c r="E555" s="3">
        <v>43450</v>
      </c>
      <c r="F555" s="3" t="str">
        <f>VLOOKUP(E555,Sheet5!$A:$C,3,0)</f>
        <v>Denver</v>
      </c>
      <c r="G555" s="3" t="s">
        <v>127</v>
      </c>
      <c r="H555" s="3" t="e">
        <f>VLOOKUP(E555,#REF!,1,0)</f>
        <v>#REF!</v>
      </c>
      <c r="I555" s="3" t="s">
        <v>36</v>
      </c>
      <c r="J555" s="3"/>
      <c r="K555" s="3" t="e">
        <f>CONCATENATE(H555,I555,G555,I555,OFFER!#REF!,I555,OFFER!#REF!,I555,IMAGEURL!$B$13)</f>
        <v>#REF!</v>
      </c>
      <c r="L555" s="3"/>
      <c r="M555" s="3"/>
      <c r="N555" s="7" t="str">
        <f>IMAGEURL!$C$13</f>
        <v>Platinum_Grey</v>
      </c>
      <c r="O555" s="3"/>
      <c r="P555" s="3"/>
      <c r="Q555" s="3" t="e">
        <f>OFFER!#REF!</f>
        <v>#REF!</v>
      </c>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row>
    <row r="556" spans="1:46" ht="15.75" customHeight="1" x14ac:dyDescent="0.2">
      <c r="A556" s="3">
        <v>82250</v>
      </c>
      <c r="B556" s="3" t="s">
        <v>128</v>
      </c>
      <c r="C556" s="3" t="s">
        <v>112</v>
      </c>
      <c r="D556" s="3" t="s">
        <v>129</v>
      </c>
      <c r="E556" s="3">
        <v>82250</v>
      </c>
      <c r="F556" s="3" t="str">
        <f>VLOOKUP(E556,Sheet5!$A:$C,3,0)</f>
        <v>Chicago</v>
      </c>
      <c r="G556" s="3" t="s">
        <v>127</v>
      </c>
      <c r="H556" s="3" t="e">
        <f>VLOOKUP(E556,#REF!,1,0)</f>
        <v>#REF!</v>
      </c>
      <c r="I556" s="3" t="s">
        <v>36</v>
      </c>
      <c r="J556" s="3"/>
      <c r="K556" s="3" t="e">
        <f>CONCATENATE(H556,I556,G556,I556,OFFER!#REF!,I556,OFFER!#REF!,I556,IMAGEURL!$B$13)</f>
        <v>#REF!</v>
      </c>
      <c r="L556" s="3"/>
      <c r="M556" s="3"/>
      <c r="N556" s="7" t="str">
        <f>IMAGEURL!$C$13</f>
        <v>Platinum_Grey</v>
      </c>
      <c r="O556" s="3"/>
      <c r="P556" s="3"/>
      <c r="Q556" s="3" t="e">
        <f>OFFER!#REF!</f>
        <v>#REF!</v>
      </c>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row>
    <row r="557" spans="1:46" ht="15.75" customHeight="1" x14ac:dyDescent="0.2">
      <c r="A557" s="3">
        <v>82040</v>
      </c>
      <c r="B557" s="3" t="s">
        <v>130</v>
      </c>
      <c r="C557" s="3" t="s">
        <v>112</v>
      </c>
      <c r="D557" s="3" t="s">
        <v>129</v>
      </c>
      <c r="E557" s="3">
        <v>82040</v>
      </c>
      <c r="F557" s="3" t="str">
        <f>VLOOKUP(E557,Sheet5!$A:$C,3,0)</f>
        <v>Chicago</v>
      </c>
      <c r="G557" s="3" t="s">
        <v>127</v>
      </c>
      <c r="H557" s="3" t="e">
        <f>VLOOKUP(E557,#REF!,1,0)</f>
        <v>#REF!</v>
      </c>
      <c r="I557" s="3" t="s">
        <v>36</v>
      </c>
      <c r="J557" s="3"/>
      <c r="K557" s="3" t="e">
        <f>CONCATENATE(H557,I557,G557,I557,OFFER!#REF!,I557,OFFER!#REF!,I557,IMAGEURL!$B$13)</f>
        <v>#REF!</v>
      </c>
      <c r="L557" s="3"/>
      <c r="M557" s="3"/>
      <c r="N557" s="7" t="str">
        <f>IMAGEURL!$C$13</f>
        <v>Platinum_Grey</v>
      </c>
      <c r="O557" s="3"/>
      <c r="P557" s="3"/>
      <c r="Q557" s="3" t="e">
        <f>OFFER!#REF!</f>
        <v>#REF!</v>
      </c>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row>
    <row r="558" spans="1:46" ht="15.75" customHeight="1" x14ac:dyDescent="0.2">
      <c r="A558" s="3">
        <v>81220</v>
      </c>
      <c r="B558" s="3" t="s">
        <v>131</v>
      </c>
      <c r="C558" s="3" t="s">
        <v>112</v>
      </c>
      <c r="D558" s="3" t="s">
        <v>129</v>
      </c>
      <c r="E558" s="3">
        <v>81220</v>
      </c>
      <c r="F558" s="3" t="str">
        <f>VLOOKUP(E558,Sheet5!$A:$C,3,0)</f>
        <v>Co-op</v>
      </c>
      <c r="G558" s="3" t="s">
        <v>127</v>
      </c>
      <c r="H558" s="3" t="e">
        <f>VLOOKUP(E558,#REF!,1,0)</f>
        <v>#REF!</v>
      </c>
      <c r="I558" s="3" t="s">
        <v>36</v>
      </c>
      <c r="J558" s="3"/>
      <c r="K558" s="3" t="e">
        <f>CONCATENATE(H558,I558,G558,I558,OFFER!#REF!,I558,OFFER!#REF!,I558,IMAGEURL!$B$13)</f>
        <v>#REF!</v>
      </c>
      <c r="L558" s="3"/>
      <c r="M558" s="3"/>
      <c r="N558" s="7" t="str">
        <f>IMAGEURL!$C$13</f>
        <v>Platinum_Grey</v>
      </c>
      <c r="O558" s="3"/>
      <c r="P558" s="3"/>
      <c r="Q558" s="3" t="e">
        <f>OFFER!#REF!</f>
        <v>#REF!</v>
      </c>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row>
    <row r="559" spans="1:46" ht="15.75" customHeight="1" x14ac:dyDescent="0.2">
      <c r="A559" s="3">
        <v>81200</v>
      </c>
      <c r="B559" s="3" t="s">
        <v>132</v>
      </c>
      <c r="C559" s="3" t="s">
        <v>112</v>
      </c>
      <c r="D559" s="3" t="s">
        <v>129</v>
      </c>
      <c r="E559" s="3">
        <v>81200</v>
      </c>
      <c r="F559" s="3" t="str">
        <f>VLOOKUP(E559,Sheet5!$A:$C,3,0)</f>
        <v>Co-op</v>
      </c>
      <c r="G559" s="3" t="s">
        <v>127</v>
      </c>
      <c r="H559" s="3" t="e">
        <f>VLOOKUP(E559,#REF!,1,0)</f>
        <v>#REF!</v>
      </c>
      <c r="I559" s="3" t="s">
        <v>36</v>
      </c>
      <c r="J559" s="3"/>
      <c r="K559" s="3" t="e">
        <f>CONCATENATE(H559,I559,G559,I559,OFFER!#REF!,I559,OFFER!#REF!,I559,IMAGEURL!$B$13)</f>
        <v>#REF!</v>
      </c>
      <c r="L559" s="3"/>
      <c r="M559" s="3"/>
      <c r="N559" s="7" t="str">
        <f>IMAGEURL!$C$13</f>
        <v>Platinum_Grey</v>
      </c>
      <c r="O559" s="3"/>
      <c r="P559" s="3"/>
      <c r="Q559" s="3" t="e">
        <f>OFFER!#REF!</f>
        <v>#REF!</v>
      </c>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row>
    <row r="560" spans="1:46" ht="15.75" customHeight="1" x14ac:dyDescent="0.2">
      <c r="A560" s="3">
        <v>56290</v>
      </c>
      <c r="B560" s="3" t="s">
        <v>133</v>
      </c>
      <c r="C560" s="3" t="s">
        <v>112</v>
      </c>
      <c r="D560" s="3" t="s">
        <v>134</v>
      </c>
      <c r="E560" s="3">
        <v>56290</v>
      </c>
      <c r="F560" s="3" t="str">
        <f>VLOOKUP(E560,Sheet5!$A:$C,3,0)</f>
        <v>Portland</v>
      </c>
      <c r="G560" s="3" t="s">
        <v>127</v>
      </c>
      <c r="H560" s="3" t="e">
        <f>VLOOKUP(E560,#REF!,1,0)</f>
        <v>#REF!</v>
      </c>
      <c r="I560" s="3" t="s">
        <v>36</v>
      </c>
      <c r="J560" s="3"/>
      <c r="K560" s="3" t="e">
        <f>CONCATENATE(H560,I560,G560,I560,OFFER!#REF!,I560,OFFER!#REF!,I560,IMAGEURL!$B$13)</f>
        <v>#REF!</v>
      </c>
      <c r="L560" s="3"/>
      <c r="M560" s="3"/>
      <c r="N560" s="7" t="str">
        <f>IMAGEURL!$C$13</f>
        <v>Platinum_Grey</v>
      </c>
      <c r="O560" s="3"/>
      <c r="P560" s="3"/>
      <c r="Q560" s="3" t="e">
        <f>OFFER!#REF!</f>
        <v>#REF!</v>
      </c>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row>
    <row r="561" spans="1:46" ht="15.75" customHeight="1" x14ac:dyDescent="0.2">
      <c r="A561" s="3">
        <v>52350</v>
      </c>
      <c r="B561" s="3" t="s">
        <v>135</v>
      </c>
      <c r="C561" s="3" t="s">
        <v>112</v>
      </c>
      <c r="D561" s="3" t="s">
        <v>126</v>
      </c>
      <c r="E561" s="3">
        <v>52350</v>
      </c>
      <c r="F561" s="3" t="str">
        <f>VLOOKUP(E561,Sheet5!$A:$C,3,0)</f>
        <v>Co-op</v>
      </c>
      <c r="G561" s="3" t="s">
        <v>127</v>
      </c>
      <c r="H561" s="3" t="e">
        <f>VLOOKUP(E561,#REF!,1,0)</f>
        <v>#REF!</v>
      </c>
      <c r="I561" s="3" t="s">
        <v>36</v>
      </c>
      <c r="J561" s="3"/>
      <c r="K561" s="3" t="e">
        <f>CONCATENATE(H561,I561,G561,I561,OFFER!#REF!,I561,OFFER!#REF!,I561,IMAGEURL!$B$13)</f>
        <v>#REF!</v>
      </c>
      <c r="L561" s="3"/>
      <c r="M561" s="3"/>
      <c r="N561" s="7" t="str">
        <f>IMAGEURL!$C$13</f>
        <v>Platinum_Grey</v>
      </c>
      <c r="O561" s="3"/>
      <c r="P561" s="3"/>
      <c r="Q561" s="3" t="e">
        <f>OFFER!#REF!</f>
        <v>#REF!</v>
      </c>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row>
    <row r="562" spans="1:46" ht="15.75" customHeight="1" x14ac:dyDescent="0.2">
      <c r="A562" s="3">
        <v>44320</v>
      </c>
      <c r="B562" s="3" t="s">
        <v>136</v>
      </c>
      <c r="C562" s="3" t="s">
        <v>112</v>
      </c>
      <c r="D562" s="3" t="s">
        <v>126</v>
      </c>
      <c r="E562" s="3">
        <v>44320</v>
      </c>
      <c r="F562" s="3" t="str">
        <f>VLOOKUP(E562,Sheet5!$A:$C,3,0)</f>
        <v>Co-op</v>
      </c>
      <c r="G562" s="3" t="s">
        <v>127</v>
      </c>
      <c r="H562" s="3" t="e">
        <f>VLOOKUP(E562,#REF!,1,0)</f>
        <v>#REF!</v>
      </c>
      <c r="I562" s="3" t="s">
        <v>36</v>
      </c>
      <c r="J562" s="3"/>
      <c r="K562" s="3" t="e">
        <f>CONCATENATE(H562,I562,G562,I562,OFFER!#REF!,I562,OFFER!#REF!,I562,IMAGEURL!$B$13)</f>
        <v>#REF!</v>
      </c>
      <c r="L562" s="3"/>
      <c r="M562" s="3"/>
      <c r="N562" s="7" t="str">
        <f>IMAGEURL!$C$13</f>
        <v>Platinum_Grey</v>
      </c>
      <c r="O562" s="3"/>
      <c r="P562" s="3"/>
      <c r="Q562" s="3" t="e">
        <f>OFFER!#REF!</f>
        <v>#REF!</v>
      </c>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row>
    <row r="563" spans="1:46" ht="15.75" customHeight="1" x14ac:dyDescent="0.2">
      <c r="A563" s="3">
        <v>43450</v>
      </c>
      <c r="B563" s="3" t="s">
        <v>125</v>
      </c>
      <c r="C563" s="3" t="s">
        <v>112</v>
      </c>
      <c r="D563" s="3" t="s">
        <v>126</v>
      </c>
      <c r="E563" s="3">
        <v>43450</v>
      </c>
      <c r="F563" s="3" t="str">
        <f>VLOOKUP(E563,Sheet5!$A:$C,3,0)</f>
        <v>Denver</v>
      </c>
      <c r="G563" s="3" t="s">
        <v>127</v>
      </c>
      <c r="H563" s="3" t="e">
        <f>VLOOKUP(E563,#REF!,1,0)</f>
        <v>#REF!</v>
      </c>
      <c r="I563" s="3" t="s">
        <v>36</v>
      </c>
      <c r="J563" s="3"/>
      <c r="K563" s="3" t="e">
        <f>CONCATENATE(H563,I563,G563,I563,OFFER!#REF!,I563,OFFER!#REF!,I563,IMAGEURL!$B$13)</f>
        <v>#REF!</v>
      </c>
      <c r="L563" s="3"/>
      <c r="M563" s="3"/>
      <c r="N563" s="7" t="str">
        <f>IMAGEURL!$C$13</f>
        <v>Platinum_Grey</v>
      </c>
      <c r="O563" s="3"/>
      <c r="P563" s="3"/>
      <c r="Q563" s="3" t="e">
        <f>OFFER!#REF!</f>
        <v>#REF!</v>
      </c>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row>
    <row r="564" spans="1:46" ht="15.75" customHeight="1" x14ac:dyDescent="0.2">
      <c r="A564" s="3">
        <v>82250</v>
      </c>
      <c r="B564" s="3" t="s">
        <v>128</v>
      </c>
      <c r="C564" s="3" t="s">
        <v>112</v>
      </c>
      <c r="D564" s="3" t="s">
        <v>129</v>
      </c>
      <c r="E564" s="3">
        <v>82250</v>
      </c>
      <c r="F564" s="3" t="str">
        <f>VLOOKUP(E564,Sheet5!$A:$C,3,0)</f>
        <v>Chicago</v>
      </c>
      <c r="G564" s="3" t="s">
        <v>127</v>
      </c>
      <c r="H564" s="3" t="e">
        <f>VLOOKUP(E564,#REF!,1,0)</f>
        <v>#REF!</v>
      </c>
      <c r="I564" s="3" t="s">
        <v>36</v>
      </c>
      <c r="J564" s="3"/>
      <c r="K564" s="3" t="e">
        <f>CONCATENATE(H564,I564,G564,I564,OFFER!#REF!,I564,OFFER!#REF!,I564,IMAGEURL!$B$13)</f>
        <v>#REF!</v>
      </c>
      <c r="L564" s="3"/>
      <c r="M564" s="3"/>
      <c r="N564" s="7" t="str">
        <f>IMAGEURL!$C$13</f>
        <v>Platinum_Grey</v>
      </c>
      <c r="O564" s="3"/>
      <c r="P564" s="3"/>
      <c r="Q564" s="3" t="e">
        <f>OFFER!#REF!</f>
        <v>#REF!</v>
      </c>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row>
    <row r="565" spans="1:46" ht="15.75" customHeight="1" x14ac:dyDescent="0.2">
      <c r="A565" s="3">
        <v>82040</v>
      </c>
      <c r="B565" s="3" t="s">
        <v>130</v>
      </c>
      <c r="C565" s="3" t="s">
        <v>112</v>
      </c>
      <c r="D565" s="3" t="s">
        <v>129</v>
      </c>
      <c r="E565" s="3">
        <v>82040</v>
      </c>
      <c r="F565" s="3" t="str">
        <f>VLOOKUP(E565,Sheet5!$A:$C,3,0)</f>
        <v>Chicago</v>
      </c>
      <c r="G565" s="3" t="s">
        <v>127</v>
      </c>
      <c r="H565" s="3" t="e">
        <f>VLOOKUP(E565,#REF!,1,0)</f>
        <v>#REF!</v>
      </c>
      <c r="I565" s="3" t="s">
        <v>36</v>
      </c>
      <c r="J565" s="3"/>
      <c r="K565" s="3" t="e">
        <f>CONCATENATE(H565,I565,G565,I565,OFFER!#REF!,I565,OFFER!#REF!,I565,IMAGEURL!$B$13)</f>
        <v>#REF!</v>
      </c>
      <c r="L565" s="3"/>
      <c r="M565" s="3"/>
      <c r="N565" s="7" t="str">
        <f>IMAGEURL!$C$13</f>
        <v>Platinum_Grey</v>
      </c>
      <c r="O565" s="3"/>
      <c r="P565" s="3"/>
      <c r="Q565" s="3" t="e">
        <f>OFFER!#REF!</f>
        <v>#REF!</v>
      </c>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row>
    <row r="566" spans="1:46" ht="15.75" customHeight="1" x14ac:dyDescent="0.2">
      <c r="A566" s="3">
        <v>81220</v>
      </c>
      <c r="B566" s="3" t="s">
        <v>131</v>
      </c>
      <c r="C566" s="3" t="s">
        <v>112</v>
      </c>
      <c r="D566" s="3" t="s">
        <v>129</v>
      </c>
      <c r="E566" s="3">
        <v>81220</v>
      </c>
      <c r="F566" s="3" t="str">
        <f>VLOOKUP(E566,Sheet5!$A:$C,3,0)</f>
        <v>Co-op</v>
      </c>
      <c r="G566" s="3" t="s">
        <v>127</v>
      </c>
      <c r="H566" s="3" t="e">
        <f>VLOOKUP(E566,#REF!,1,0)</f>
        <v>#REF!</v>
      </c>
      <c r="I566" s="3" t="s">
        <v>36</v>
      </c>
      <c r="J566" s="3"/>
      <c r="K566" s="3" t="e">
        <f>CONCATENATE(H566,I566,G566,I566,OFFER!#REF!,I566,OFFER!#REF!,I566,IMAGEURL!$B$13)</f>
        <v>#REF!</v>
      </c>
      <c r="L566" s="3"/>
      <c r="M566" s="3"/>
      <c r="N566" s="7" t="str">
        <f>IMAGEURL!$C$13</f>
        <v>Platinum_Grey</v>
      </c>
      <c r="O566" s="3"/>
      <c r="P566" s="3"/>
      <c r="Q566" s="3" t="e">
        <f>OFFER!#REF!</f>
        <v>#REF!</v>
      </c>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row>
    <row r="567" spans="1:46" ht="15.75" customHeight="1" x14ac:dyDescent="0.2">
      <c r="A567" s="3">
        <v>81200</v>
      </c>
      <c r="B567" s="3" t="s">
        <v>132</v>
      </c>
      <c r="C567" s="3" t="s">
        <v>112</v>
      </c>
      <c r="D567" s="3" t="s">
        <v>129</v>
      </c>
      <c r="E567" s="3">
        <v>81200</v>
      </c>
      <c r="F567" s="3" t="str">
        <f>VLOOKUP(E567,Sheet5!$A:$C,3,0)</f>
        <v>Co-op</v>
      </c>
      <c r="G567" s="3" t="s">
        <v>127</v>
      </c>
      <c r="H567" s="3" t="e">
        <f>VLOOKUP(E567,#REF!,1,0)</f>
        <v>#REF!</v>
      </c>
      <c r="I567" s="3" t="s">
        <v>36</v>
      </c>
      <c r="J567" s="3"/>
      <c r="K567" s="3" t="e">
        <f>CONCATENATE(H567,I567,G567,I567,OFFER!#REF!,I567,OFFER!#REF!,I567,IMAGEURL!$B$13)</f>
        <v>#REF!</v>
      </c>
      <c r="L567" s="3"/>
      <c r="M567" s="3"/>
      <c r="N567" s="7" t="str">
        <f>IMAGEURL!$C$13</f>
        <v>Platinum_Grey</v>
      </c>
      <c r="O567" s="3"/>
      <c r="P567" s="3"/>
      <c r="Q567" s="3" t="e">
        <f>OFFER!#REF!</f>
        <v>#REF!</v>
      </c>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row>
    <row r="568" spans="1:46" ht="15.75" customHeight="1" x14ac:dyDescent="0.2">
      <c r="A568" s="3">
        <v>56290</v>
      </c>
      <c r="B568" s="3" t="s">
        <v>133</v>
      </c>
      <c r="C568" s="3" t="s">
        <v>112</v>
      </c>
      <c r="D568" s="3" t="s">
        <v>134</v>
      </c>
      <c r="E568" s="3">
        <v>56290</v>
      </c>
      <c r="F568" s="3" t="str">
        <f>VLOOKUP(E568,Sheet5!$A:$C,3,0)</f>
        <v>Portland</v>
      </c>
      <c r="G568" s="3" t="s">
        <v>127</v>
      </c>
      <c r="H568" s="3" t="e">
        <f>VLOOKUP(E568,#REF!,1,0)</f>
        <v>#REF!</v>
      </c>
      <c r="I568" s="3" t="s">
        <v>36</v>
      </c>
      <c r="J568" s="3"/>
      <c r="K568" s="3" t="e">
        <f>CONCATENATE(H568,I568,G568,I568,OFFER!#REF!,I568,OFFER!#REF!,I568,IMAGEURL!$B$13)</f>
        <v>#REF!</v>
      </c>
      <c r="L568" s="3"/>
      <c r="M568" s="3"/>
      <c r="N568" s="7" t="str">
        <f>IMAGEURL!$C$13</f>
        <v>Platinum_Grey</v>
      </c>
      <c r="O568" s="3"/>
      <c r="P568" s="3"/>
      <c r="Q568" s="3" t="e">
        <f>OFFER!#REF!</f>
        <v>#REF!</v>
      </c>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row>
    <row r="569" spans="1:46" ht="15.75" customHeight="1" x14ac:dyDescent="0.2">
      <c r="A569" s="3">
        <v>52350</v>
      </c>
      <c r="B569" s="3" t="s">
        <v>135</v>
      </c>
      <c r="C569" s="3" t="s">
        <v>112</v>
      </c>
      <c r="D569" s="3" t="s">
        <v>126</v>
      </c>
      <c r="E569" s="3">
        <v>52350</v>
      </c>
      <c r="F569" s="3" t="str">
        <f>VLOOKUP(E569,Sheet5!$A:$C,3,0)</f>
        <v>Co-op</v>
      </c>
      <c r="G569" s="3" t="s">
        <v>127</v>
      </c>
      <c r="H569" s="3" t="e">
        <f>VLOOKUP(E569,#REF!,1,0)</f>
        <v>#REF!</v>
      </c>
      <c r="I569" s="3" t="s">
        <v>36</v>
      </c>
      <c r="J569" s="3"/>
      <c r="K569" s="3" t="e">
        <f>CONCATENATE(H569,I569,G569,I569,OFFER!#REF!,I569,OFFER!#REF!,I569,IMAGEURL!$B$13)</f>
        <v>#REF!</v>
      </c>
      <c r="L569" s="3"/>
      <c r="M569" s="3"/>
      <c r="N569" s="7" t="str">
        <f>IMAGEURL!$C$13</f>
        <v>Platinum_Grey</v>
      </c>
      <c r="O569" s="3"/>
      <c r="P569" s="3"/>
      <c r="Q569" s="3" t="e">
        <f>OFFER!#REF!</f>
        <v>#REF!</v>
      </c>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row>
    <row r="570" spans="1:46" ht="15.75" customHeight="1" x14ac:dyDescent="0.2">
      <c r="A570" s="3">
        <v>44320</v>
      </c>
      <c r="B570" s="3" t="s">
        <v>136</v>
      </c>
      <c r="C570" s="3" t="s">
        <v>112</v>
      </c>
      <c r="D570" s="3" t="s">
        <v>126</v>
      </c>
      <c r="E570" s="3">
        <v>44320</v>
      </c>
      <c r="F570" s="3" t="str">
        <f>VLOOKUP(E570,Sheet5!$A:$C,3,0)</f>
        <v>Co-op</v>
      </c>
      <c r="G570" s="3" t="s">
        <v>127</v>
      </c>
      <c r="H570" s="3" t="e">
        <f>VLOOKUP(E570,#REF!,1,0)</f>
        <v>#REF!</v>
      </c>
      <c r="I570" s="3" t="s">
        <v>36</v>
      </c>
      <c r="J570" s="3"/>
      <c r="K570" s="3" t="e">
        <f>CONCATENATE(H570,I570,G570,I570,OFFER!#REF!,I570,OFFER!#REF!,I570,IMAGEURL!$B$13)</f>
        <v>#REF!</v>
      </c>
      <c r="L570" s="3"/>
      <c r="M570" s="3"/>
      <c r="N570" s="7" t="str">
        <f>IMAGEURL!$C$13</f>
        <v>Platinum_Grey</v>
      </c>
      <c r="O570" s="3"/>
      <c r="P570" s="3"/>
      <c r="Q570" s="3" t="e">
        <f>OFFER!#REF!</f>
        <v>#REF!</v>
      </c>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row>
    <row r="571" spans="1:46" ht="15.75" customHeight="1" x14ac:dyDescent="0.2">
      <c r="A571" s="3">
        <v>43450</v>
      </c>
      <c r="B571" s="3" t="s">
        <v>125</v>
      </c>
      <c r="C571" s="3" t="s">
        <v>112</v>
      </c>
      <c r="D571" s="3" t="s">
        <v>126</v>
      </c>
      <c r="E571" s="3">
        <v>43450</v>
      </c>
      <c r="F571" s="3" t="str">
        <f>VLOOKUP(E571,Sheet5!$A:$C,3,0)</f>
        <v>Denver</v>
      </c>
      <c r="G571" s="3" t="s">
        <v>127</v>
      </c>
      <c r="H571" s="3" t="e">
        <f>VLOOKUP(E571,#REF!,1,0)</f>
        <v>#REF!</v>
      </c>
      <c r="I571" s="3" t="s">
        <v>36</v>
      </c>
      <c r="J571" s="3"/>
      <c r="K571" s="3" t="e">
        <f>CONCATENATE(H571,I571,G571,I571,OFFER!#REF!,I571,OFFER!#REF!,I571,IMAGEURL!$B$14)</f>
        <v>#REF!</v>
      </c>
      <c r="L571" s="3"/>
      <c r="M571" s="3"/>
      <c r="N571" s="7" t="str">
        <f>IMAGEURL!$C$14</f>
        <v>Silver_Dawn</v>
      </c>
      <c r="O571" s="3"/>
      <c r="P571" s="3"/>
      <c r="Q571" s="3" t="e">
        <f>OFFER!#REF!</f>
        <v>#REF!</v>
      </c>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row>
    <row r="572" spans="1:46" ht="15.75" customHeight="1" x14ac:dyDescent="0.2">
      <c r="A572" s="3">
        <v>82250</v>
      </c>
      <c r="B572" s="3" t="s">
        <v>128</v>
      </c>
      <c r="C572" s="3" t="s">
        <v>112</v>
      </c>
      <c r="D572" s="3" t="s">
        <v>129</v>
      </c>
      <c r="E572" s="3">
        <v>82250</v>
      </c>
      <c r="F572" s="3" t="str">
        <f>VLOOKUP(E572,Sheet5!$A:$C,3,0)</f>
        <v>Chicago</v>
      </c>
      <c r="G572" s="3" t="s">
        <v>127</v>
      </c>
      <c r="H572" s="3" t="e">
        <f>VLOOKUP(E572,#REF!,1,0)</f>
        <v>#REF!</v>
      </c>
      <c r="I572" s="3" t="s">
        <v>36</v>
      </c>
      <c r="J572" s="3"/>
      <c r="K572" s="3" t="e">
        <f>CONCATENATE(H572,I572,G572,I572,OFFER!#REF!,I572,OFFER!#REF!,I572,IMAGEURL!$B$14)</f>
        <v>#REF!</v>
      </c>
      <c r="L572" s="3"/>
      <c r="M572" s="3"/>
      <c r="N572" s="7" t="str">
        <f>IMAGEURL!$C$14</f>
        <v>Silver_Dawn</v>
      </c>
      <c r="O572" s="3"/>
      <c r="P572" s="3"/>
      <c r="Q572" s="3" t="e">
        <f>OFFER!#REF!</f>
        <v>#REF!</v>
      </c>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row>
    <row r="573" spans="1:46" ht="15.75" customHeight="1" x14ac:dyDescent="0.2">
      <c r="A573" s="3">
        <v>82040</v>
      </c>
      <c r="B573" s="3" t="s">
        <v>130</v>
      </c>
      <c r="C573" s="3" t="s">
        <v>112</v>
      </c>
      <c r="D573" s="3" t="s">
        <v>129</v>
      </c>
      <c r="E573" s="3">
        <v>82040</v>
      </c>
      <c r="F573" s="3" t="str">
        <f>VLOOKUP(E573,Sheet5!$A:$C,3,0)</f>
        <v>Chicago</v>
      </c>
      <c r="G573" s="3" t="s">
        <v>127</v>
      </c>
      <c r="H573" s="3" t="e">
        <f>VLOOKUP(E573,#REF!,1,0)</f>
        <v>#REF!</v>
      </c>
      <c r="I573" s="3" t="s">
        <v>36</v>
      </c>
      <c r="J573" s="3"/>
      <c r="K573" s="3" t="e">
        <f>CONCATENATE(H573,I573,G573,I573,OFFER!#REF!,I573,OFFER!#REF!,I573,IMAGEURL!$B$14)</f>
        <v>#REF!</v>
      </c>
      <c r="L573" s="3"/>
      <c r="M573" s="3"/>
      <c r="N573" s="7" t="str">
        <f>IMAGEURL!$C$14</f>
        <v>Silver_Dawn</v>
      </c>
      <c r="O573" s="3"/>
      <c r="P573" s="3"/>
      <c r="Q573" s="3" t="e">
        <f>OFFER!#REF!</f>
        <v>#REF!</v>
      </c>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row>
    <row r="574" spans="1:46" ht="15.75" customHeight="1" x14ac:dyDescent="0.2">
      <c r="A574" s="3">
        <v>81220</v>
      </c>
      <c r="B574" s="3" t="s">
        <v>131</v>
      </c>
      <c r="C574" s="3" t="s">
        <v>112</v>
      </c>
      <c r="D574" s="3" t="s">
        <v>129</v>
      </c>
      <c r="E574" s="3">
        <v>81220</v>
      </c>
      <c r="F574" s="3" t="str">
        <f>VLOOKUP(E574,Sheet5!$A:$C,3,0)</f>
        <v>Co-op</v>
      </c>
      <c r="G574" s="3" t="s">
        <v>127</v>
      </c>
      <c r="H574" s="3" t="e">
        <f>VLOOKUP(E574,#REF!,1,0)</f>
        <v>#REF!</v>
      </c>
      <c r="I574" s="3" t="s">
        <v>36</v>
      </c>
      <c r="J574" s="3"/>
      <c r="K574" s="3" t="e">
        <f>CONCATENATE(H574,I574,G574,I574,OFFER!#REF!,I574,OFFER!#REF!,I574,IMAGEURL!$B$14)</f>
        <v>#REF!</v>
      </c>
      <c r="L574" s="3"/>
      <c r="M574" s="3"/>
      <c r="N574" s="7" t="str">
        <f>IMAGEURL!$C$14</f>
        <v>Silver_Dawn</v>
      </c>
      <c r="O574" s="3"/>
      <c r="P574" s="3"/>
      <c r="Q574" s="3" t="e">
        <f>OFFER!#REF!</f>
        <v>#REF!</v>
      </c>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row>
    <row r="575" spans="1:46" ht="15.75" customHeight="1" x14ac:dyDescent="0.2">
      <c r="A575" s="3">
        <v>81200</v>
      </c>
      <c r="B575" s="3" t="s">
        <v>132</v>
      </c>
      <c r="C575" s="3" t="s">
        <v>112</v>
      </c>
      <c r="D575" s="3" t="s">
        <v>129</v>
      </c>
      <c r="E575" s="3">
        <v>81200</v>
      </c>
      <c r="F575" s="3" t="str">
        <f>VLOOKUP(E575,Sheet5!$A:$C,3,0)</f>
        <v>Co-op</v>
      </c>
      <c r="G575" s="3" t="s">
        <v>127</v>
      </c>
      <c r="H575" s="3" t="e">
        <f>VLOOKUP(E575,#REF!,1,0)</f>
        <v>#REF!</v>
      </c>
      <c r="I575" s="3" t="s">
        <v>36</v>
      </c>
      <c r="J575" s="3"/>
      <c r="K575" s="3" t="e">
        <f>CONCATENATE(H575,I575,G575,I575,OFFER!#REF!,I575,OFFER!#REF!,I575,IMAGEURL!$B$14)</f>
        <v>#REF!</v>
      </c>
      <c r="L575" s="3"/>
      <c r="M575" s="3"/>
      <c r="N575" s="7" t="str">
        <f>IMAGEURL!$C$14</f>
        <v>Silver_Dawn</v>
      </c>
      <c r="O575" s="3"/>
      <c r="P575" s="3"/>
      <c r="Q575" s="3" t="e">
        <f>OFFER!#REF!</f>
        <v>#REF!</v>
      </c>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row>
    <row r="576" spans="1:46" ht="15.75" customHeight="1" x14ac:dyDescent="0.2">
      <c r="A576" s="3">
        <v>56290</v>
      </c>
      <c r="B576" s="3" t="s">
        <v>133</v>
      </c>
      <c r="C576" s="3" t="s">
        <v>112</v>
      </c>
      <c r="D576" s="3" t="s">
        <v>134</v>
      </c>
      <c r="E576" s="3">
        <v>56290</v>
      </c>
      <c r="F576" s="3" t="str">
        <f>VLOOKUP(E576,Sheet5!$A:$C,3,0)</f>
        <v>Portland</v>
      </c>
      <c r="G576" s="3" t="s">
        <v>127</v>
      </c>
      <c r="H576" s="3" t="e">
        <f>VLOOKUP(E576,#REF!,1,0)</f>
        <v>#REF!</v>
      </c>
      <c r="I576" s="3" t="s">
        <v>36</v>
      </c>
      <c r="J576" s="3"/>
      <c r="K576" s="3" t="e">
        <f>CONCATENATE(H576,I576,G576,I576,OFFER!#REF!,I576,OFFER!#REF!,I576,IMAGEURL!$B$14)</f>
        <v>#REF!</v>
      </c>
      <c r="L576" s="3"/>
      <c r="M576" s="3"/>
      <c r="N576" s="7" t="str">
        <f>IMAGEURL!$C$14</f>
        <v>Silver_Dawn</v>
      </c>
      <c r="O576" s="3"/>
      <c r="P576" s="3"/>
      <c r="Q576" s="3" t="e">
        <f>OFFER!#REF!</f>
        <v>#REF!</v>
      </c>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row>
    <row r="577" spans="1:46" ht="15.75" customHeight="1" x14ac:dyDescent="0.2">
      <c r="A577" s="3">
        <v>52350</v>
      </c>
      <c r="B577" s="3" t="s">
        <v>135</v>
      </c>
      <c r="C577" s="3" t="s">
        <v>112</v>
      </c>
      <c r="D577" s="3" t="s">
        <v>126</v>
      </c>
      <c r="E577" s="3">
        <v>52350</v>
      </c>
      <c r="F577" s="3" t="str">
        <f>VLOOKUP(E577,Sheet5!$A:$C,3,0)</f>
        <v>Co-op</v>
      </c>
      <c r="G577" s="3" t="s">
        <v>127</v>
      </c>
      <c r="H577" s="3" t="e">
        <f>VLOOKUP(E577,#REF!,1,0)</f>
        <v>#REF!</v>
      </c>
      <c r="I577" s="3" t="s">
        <v>36</v>
      </c>
      <c r="J577" s="3"/>
      <c r="K577" s="3" t="e">
        <f>CONCATENATE(H577,I577,G577,I577,OFFER!#REF!,I577,OFFER!#REF!,I577,IMAGEURL!$B$14)</f>
        <v>#REF!</v>
      </c>
      <c r="L577" s="3"/>
      <c r="M577" s="3"/>
      <c r="N577" s="7" t="str">
        <f>IMAGEURL!$C$14</f>
        <v>Silver_Dawn</v>
      </c>
      <c r="O577" s="3"/>
      <c r="P577" s="3"/>
      <c r="Q577" s="3" t="e">
        <f>OFFER!#REF!</f>
        <v>#REF!</v>
      </c>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row>
    <row r="578" spans="1:46" ht="15.75" customHeight="1" x14ac:dyDescent="0.2">
      <c r="A578" s="3">
        <v>44320</v>
      </c>
      <c r="B578" s="3" t="s">
        <v>136</v>
      </c>
      <c r="C578" s="3" t="s">
        <v>112</v>
      </c>
      <c r="D578" s="3" t="s">
        <v>126</v>
      </c>
      <c r="E578" s="3">
        <v>44320</v>
      </c>
      <c r="F578" s="3" t="str">
        <f>VLOOKUP(E578,Sheet5!$A:$C,3,0)</f>
        <v>Co-op</v>
      </c>
      <c r="G578" s="3" t="s">
        <v>127</v>
      </c>
      <c r="H578" s="3" t="e">
        <f>VLOOKUP(E578,#REF!,1,0)</f>
        <v>#REF!</v>
      </c>
      <c r="I578" s="3" t="s">
        <v>36</v>
      </c>
      <c r="J578" s="3"/>
      <c r="K578" s="3" t="e">
        <f>CONCATENATE(H578,I578,G578,I578,OFFER!#REF!,I578,OFFER!#REF!,I578,IMAGEURL!$B$14)</f>
        <v>#REF!</v>
      </c>
      <c r="L578" s="3"/>
      <c r="M578" s="3"/>
      <c r="N578" s="7" t="str">
        <f>IMAGEURL!$C$14</f>
        <v>Silver_Dawn</v>
      </c>
      <c r="O578" s="3"/>
      <c r="P578" s="3"/>
      <c r="Q578" s="3" t="e">
        <f>OFFER!#REF!</f>
        <v>#REF!</v>
      </c>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row>
    <row r="579" spans="1:46" ht="15.75" customHeight="1" x14ac:dyDescent="0.2">
      <c r="A579" s="3">
        <v>43450</v>
      </c>
      <c r="B579" s="3" t="s">
        <v>125</v>
      </c>
      <c r="C579" s="3" t="s">
        <v>112</v>
      </c>
      <c r="D579" s="3" t="s">
        <v>126</v>
      </c>
      <c r="E579" s="3">
        <v>43450</v>
      </c>
      <c r="F579" s="3" t="str">
        <f>VLOOKUP(E579,Sheet5!$A:$C,3,0)</f>
        <v>Denver</v>
      </c>
      <c r="G579" s="3" t="s">
        <v>127</v>
      </c>
      <c r="H579" s="3" t="e">
        <f>VLOOKUP(E579,#REF!,1,0)</f>
        <v>#REF!</v>
      </c>
      <c r="I579" s="3" t="s">
        <v>36</v>
      </c>
      <c r="J579" s="3"/>
      <c r="K579" s="3" t="e">
        <f>CONCATENATE(H579,I579,G579,I579,OFFER!#REF!,I579,OFFER!#REF!,I579,IMAGEURL!$B$14)</f>
        <v>#REF!</v>
      </c>
      <c r="L579" s="3"/>
      <c r="M579" s="3"/>
      <c r="N579" s="7" t="str">
        <f>IMAGEURL!$C$14</f>
        <v>Silver_Dawn</v>
      </c>
      <c r="O579" s="3"/>
      <c r="P579" s="3"/>
      <c r="Q579" s="3" t="e">
        <f>OFFER!#REF!</f>
        <v>#REF!</v>
      </c>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row>
    <row r="580" spans="1:46" ht="15.75" customHeight="1" x14ac:dyDescent="0.2">
      <c r="A580" s="3">
        <v>82250</v>
      </c>
      <c r="B580" s="3" t="s">
        <v>128</v>
      </c>
      <c r="C580" s="3" t="s">
        <v>112</v>
      </c>
      <c r="D580" s="3" t="s">
        <v>129</v>
      </c>
      <c r="E580" s="3">
        <v>82250</v>
      </c>
      <c r="F580" s="3" t="str">
        <f>VLOOKUP(E580,Sheet5!$A:$C,3,0)</f>
        <v>Chicago</v>
      </c>
      <c r="G580" s="3" t="s">
        <v>127</v>
      </c>
      <c r="H580" s="3" t="e">
        <f>VLOOKUP(E580,#REF!,1,0)</f>
        <v>#REF!</v>
      </c>
      <c r="I580" s="3" t="s">
        <v>36</v>
      </c>
      <c r="J580" s="3"/>
      <c r="K580" s="3" t="e">
        <f>CONCATENATE(H580,I580,G580,I580,OFFER!#REF!,I580,OFFER!#REF!,I580,IMAGEURL!$B$14)</f>
        <v>#REF!</v>
      </c>
      <c r="L580" s="3"/>
      <c r="M580" s="3"/>
      <c r="N580" s="7" t="str">
        <f>IMAGEURL!$C$14</f>
        <v>Silver_Dawn</v>
      </c>
      <c r="O580" s="3"/>
      <c r="P580" s="3"/>
      <c r="Q580" s="3" t="e">
        <f>OFFER!#REF!</f>
        <v>#REF!</v>
      </c>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row>
    <row r="581" spans="1:46" ht="15.75" customHeight="1" x14ac:dyDescent="0.2">
      <c r="A581" s="3">
        <v>82040</v>
      </c>
      <c r="B581" s="3" t="s">
        <v>130</v>
      </c>
      <c r="C581" s="3" t="s">
        <v>112</v>
      </c>
      <c r="D581" s="3" t="s">
        <v>129</v>
      </c>
      <c r="E581" s="3">
        <v>82040</v>
      </c>
      <c r="F581" s="3" t="str">
        <f>VLOOKUP(E581,Sheet5!$A:$C,3,0)</f>
        <v>Chicago</v>
      </c>
      <c r="G581" s="3" t="s">
        <v>127</v>
      </c>
      <c r="H581" s="3" t="e">
        <f>VLOOKUP(E581,#REF!,1,0)</f>
        <v>#REF!</v>
      </c>
      <c r="I581" s="3" t="s">
        <v>36</v>
      </c>
      <c r="J581" s="3"/>
      <c r="K581" s="3" t="e">
        <f>CONCATENATE(H581,I581,G581,I581,OFFER!#REF!,I581,OFFER!#REF!,I581,IMAGEURL!$B$14)</f>
        <v>#REF!</v>
      </c>
      <c r="L581" s="3"/>
      <c r="M581" s="3"/>
      <c r="N581" s="7" t="str">
        <f>IMAGEURL!$C$14</f>
        <v>Silver_Dawn</v>
      </c>
      <c r="O581" s="3"/>
      <c r="P581" s="3"/>
      <c r="Q581" s="3" t="e">
        <f>OFFER!#REF!</f>
        <v>#REF!</v>
      </c>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row>
    <row r="582" spans="1:46" ht="15.75" customHeight="1" x14ac:dyDescent="0.2">
      <c r="A582" s="3">
        <v>81220</v>
      </c>
      <c r="B582" s="3" t="s">
        <v>131</v>
      </c>
      <c r="C582" s="3" t="s">
        <v>112</v>
      </c>
      <c r="D582" s="3" t="s">
        <v>129</v>
      </c>
      <c r="E582" s="3">
        <v>81220</v>
      </c>
      <c r="F582" s="3" t="str">
        <f>VLOOKUP(E582,Sheet5!$A:$C,3,0)</f>
        <v>Co-op</v>
      </c>
      <c r="G582" s="3" t="s">
        <v>127</v>
      </c>
      <c r="H582" s="3" t="e">
        <f>VLOOKUP(E582,#REF!,1,0)</f>
        <v>#REF!</v>
      </c>
      <c r="I582" s="3" t="s">
        <v>36</v>
      </c>
      <c r="J582" s="3"/>
      <c r="K582" s="3" t="e">
        <f>CONCATENATE(H582,I582,G582,I582,OFFER!#REF!,I582,OFFER!#REF!,I582,IMAGEURL!$B$14)</f>
        <v>#REF!</v>
      </c>
      <c r="L582" s="3"/>
      <c r="M582" s="3"/>
      <c r="N582" s="7" t="str">
        <f>IMAGEURL!$C$14</f>
        <v>Silver_Dawn</v>
      </c>
      <c r="O582" s="3"/>
      <c r="P582" s="3"/>
      <c r="Q582" s="3" t="e">
        <f>OFFER!#REF!</f>
        <v>#REF!</v>
      </c>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row>
    <row r="583" spans="1:46" ht="15.75" customHeight="1" x14ac:dyDescent="0.2">
      <c r="A583" s="3">
        <v>81200</v>
      </c>
      <c r="B583" s="3" t="s">
        <v>132</v>
      </c>
      <c r="C583" s="3" t="s">
        <v>112</v>
      </c>
      <c r="D583" s="3" t="s">
        <v>129</v>
      </c>
      <c r="E583" s="3">
        <v>81200</v>
      </c>
      <c r="F583" s="3" t="str">
        <f>VLOOKUP(E583,Sheet5!$A:$C,3,0)</f>
        <v>Co-op</v>
      </c>
      <c r="G583" s="3" t="s">
        <v>127</v>
      </c>
      <c r="H583" s="3" t="e">
        <f>VLOOKUP(E583,#REF!,1,0)</f>
        <v>#REF!</v>
      </c>
      <c r="I583" s="3" t="s">
        <v>36</v>
      </c>
      <c r="J583" s="3"/>
      <c r="K583" s="3" t="e">
        <f>CONCATENATE(H583,I583,G583,I583,OFFER!#REF!,I583,OFFER!#REF!,I583,IMAGEURL!$B$14)</f>
        <v>#REF!</v>
      </c>
      <c r="L583" s="3"/>
      <c r="M583" s="3"/>
      <c r="N583" s="7" t="str">
        <f>IMAGEURL!$C$14</f>
        <v>Silver_Dawn</v>
      </c>
      <c r="O583" s="3"/>
      <c r="P583" s="3"/>
      <c r="Q583" s="3" t="e">
        <f>OFFER!#REF!</f>
        <v>#REF!</v>
      </c>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row>
    <row r="584" spans="1:46" ht="15.75" customHeight="1" x14ac:dyDescent="0.2">
      <c r="A584" s="3">
        <v>56290</v>
      </c>
      <c r="B584" s="3" t="s">
        <v>133</v>
      </c>
      <c r="C584" s="3" t="s">
        <v>112</v>
      </c>
      <c r="D584" s="3" t="s">
        <v>134</v>
      </c>
      <c r="E584" s="3">
        <v>56290</v>
      </c>
      <c r="F584" s="3" t="str">
        <f>VLOOKUP(E584,Sheet5!$A:$C,3,0)</f>
        <v>Portland</v>
      </c>
      <c r="G584" s="3" t="s">
        <v>127</v>
      </c>
      <c r="H584" s="3" t="e">
        <f>VLOOKUP(E584,#REF!,1,0)</f>
        <v>#REF!</v>
      </c>
      <c r="I584" s="3" t="s">
        <v>36</v>
      </c>
      <c r="J584" s="3"/>
      <c r="K584" s="3" t="e">
        <f>CONCATENATE(H584,I584,G584,I584,OFFER!#REF!,I584,OFFER!#REF!,I584,IMAGEURL!$B$14)</f>
        <v>#REF!</v>
      </c>
      <c r="L584" s="3"/>
      <c r="M584" s="3"/>
      <c r="N584" s="7" t="str">
        <f>IMAGEURL!$C$14</f>
        <v>Silver_Dawn</v>
      </c>
      <c r="O584" s="3"/>
      <c r="P584" s="3"/>
      <c r="Q584" s="3" t="e">
        <f>OFFER!#REF!</f>
        <v>#REF!</v>
      </c>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row>
    <row r="585" spans="1:46" ht="15.75" customHeight="1" x14ac:dyDescent="0.2">
      <c r="A585" s="3">
        <v>52350</v>
      </c>
      <c r="B585" s="3" t="s">
        <v>135</v>
      </c>
      <c r="C585" s="3" t="s">
        <v>112</v>
      </c>
      <c r="D585" s="3" t="s">
        <v>126</v>
      </c>
      <c r="E585" s="3">
        <v>52350</v>
      </c>
      <c r="F585" s="3" t="str">
        <f>VLOOKUP(E585,Sheet5!$A:$C,3,0)</f>
        <v>Co-op</v>
      </c>
      <c r="G585" s="3" t="s">
        <v>127</v>
      </c>
      <c r="H585" s="3" t="e">
        <f>VLOOKUP(E585,#REF!,1,0)</f>
        <v>#REF!</v>
      </c>
      <c r="I585" s="3" t="s">
        <v>36</v>
      </c>
      <c r="J585" s="3"/>
      <c r="K585" s="3" t="e">
        <f>CONCATENATE(H585,I585,G585,I585,OFFER!#REF!,I585,OFFER!#REF!,I585,IMAGEURL!$B$14)</f>
        <v>#REF!</v>
      </c>
      <c r="L585" s="3"/>
      <c r="M585" s="3"/>
      <c r="N585" s="7" t="str">
        <f>IMAGEURL!$C$14</f>
        <v>Silver_Dawn</v>
      </c>
      <c r="O585" s="3"/>
      <c r="P585" s="3"/>
      <c r="Q585" s="3" t="e">
        <f>OFFER!#REF!</f>
        <v>#REF!</v>
      </c>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row>
    <row r="586" spans="1:46" ht="15.75" customHeight="1" x14ac:dyDescent="0.2">
      <c r="A586" s="3">
        <v>44320</v>
      </c>
      <c r="B586" s="3" t="s">
        <v>136</v>
      </c>
      <c r="C586" s="3" t="s">
        <v>112</v>
      </c>
      <c r="D586" s="3" t="s">
        <v>126</v>
      </c>
      <c r="E586" s="3">
        <v>44320</v>
      </c>
      <c r="F586" s="3" t="str">
        <f>VLOOKUP(E586,Sheet5!$A:$C,3,0)</f>
        <v>Co-op</v>
      </c>
      <c r="G586" s="3" t="s">
        <v>127</v>
      </c>
      <c r="H586" s="3" t="e">
        <f>VLOOKUP(E586,#REF!,1,0)</f>
        <v>#REF!</v>
      </c>
      <c r="I586" s="3" t="s">
        <v>36</v>
      </c>
      <c r="J586" s="3"/>
      <c r="K586" s="3" t="e">
        <f>CONCATENATE(H586,I586,G586,I586,OFFER!#REF!,I586,OFFER!#REF!,I586,IMAGEURL!$B$14)</f>
        <v>#REF!</v>
      </c>
      <c r="L586" s="3"/>
      <c r="M586" s="3"/>
      <c r="N586" s="7" t="str">
        <f>IMAGEURL!$C$14</f>
        <v>Silver_Dawn</v>
      </c>
      <c r="O586" s="3"/>
      <c r="P586" s="3"/>
      <c r="Q586" s="3" t="e">
        <f>OFFER!#REF!</f>
        <v>#REF!</v>
      </c>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row>
    <row r="587" spans="1:46" ht="15.75" customHeight="1" x14ac:dyDescent="0.2">
      <c r="A587" s="3">
        <v>43450</v>
      </c>
      <c r="B587" s="3" t="s">
        <v>125</v>
      </c>
      <c r="C587" s="3" t="s">
        <v>112</v>
      </c>
      <c r="D587" s="3" t="s">
        <v>126</v>
      </c>
      <c r="E587" s="3">
        <v>43450</v>
      </c>
      <c r="F587" s="3" t="str">
        <f>VLOOKUP(E587,Sheet5!$A:$C,3,0)</f>
        <v>Denver</v>
      </c>
      <c r="G587" s="3" t="s">
        <v>127</v>
      </c>
      <c r="H587" s="3" t="e">
        <f>VLOOKUP(E587,#REF!,1,0)</f>
        <v>#REF!</v>
      </c>
      <c r="I587" s="3" t="s">
        <v>36</v>
      </c>
      <c r="J587" s="3"/>
      <c r="K587" s="3" t="e">
        <f>CONCATENATE(H587,I587,G587,I587,OFFER!#REF!,I587,OFFER!#REF!,I587,IMAGEURL!$B$15)</f>
        <v>#REF!</v>
      </c>
      <c r="L587" s="3"/>
      <c r="M587" s="3"/>
      <c r="N587" s="7" t="str">
        <f>IMAGEURL!$C$15</f>
        <v>Bright_Dusk</v>
      </c>
      <c r="O587" s="3"/>
      <c r="P587" s="3"/>
      <c r="Q587" s="3" t="e">
        <f>OFFER!#REF!</f>
        <v>#REF!</v>
      </c>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row>
    <row r="588" spans="1:46" ht="15.75" customHeight="1" x14ac:dyDescent="0.2">
      <c r="A588" s="3">
        <v>82250</v>
      </c>
      <c r="B588" s="3" t="s">
        <v>128</v>
      </c>
      <c r="C588" s="3" t="s">
        <v>112</v>
      </c>
      <c r="D588" s="3" t="s">
        <v>129</v>
      </c>
      <c r="E588" s="3">
        <v>82250</v>
      </c>
      <c r="F588" s="3" t="str">
        <f>VLOOKUP(E588,Sheet5!$A:$C,3,0)</f>
        <v>Chicago</v>
      </c>
      <c r="G588" s="3" t="s">
        <v>127</v>
      </c>
      <c r="H588" s="3" t="e">
        <f>VLOOKUP(E588,#REF!,1,0)</f>
        <v>#REF!</v>
      </c>
      <c r="I588" s="3" t="s">
        <v>36</v>
      </c>
      <c r="J588" s="3"/>
      <c r="K588" s="3" t="e">
        <f>CONCATENATE(H588,I588,G588,I588,OFFER!#REF!,I588,OFFER!#REF!,I588,IMAGEURL!$B$15)</f>
        <v>#REF!</v>
      </c>
      <c r="L588" s="3"/>
      <c r="M588" s="3"/>
      <c r="N588" s="7" t="str">
        <f>IMAGEURL!$C$15</f>
        <v>Bright_Dusk</v>
      </c>
      <c r="O588" s="3"/>
      <c r="P588" s="3"/>
      <c r="Q588" s="3" t="e">
        <f>OFFER!#REF!</f>
        <v>#REF!</v>
      </c>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row>
    <row r="589" spans="1:46" ht="15.75" customHeight="1" x14ac:dyDescent="0.2">
      <c r="A589" s="3">
        <v>82040</v>
      </c>
      <c r="B589" s="3" t="s">
        <v>130</v>
      </c>
      <c r="C589" s="3" t="s">
        <v>112</v>
      </c>
      <c r="D589" s="3" t="s">
        <v>129</v>
      </c>
      <c r="E589" s="3">
        <v>82040</v>
      </c>
      <c r="F589" s="3" t="str">
        <f>VLOOKUP(E589,Sheet5!$A:$C,3,0)</f>
        <v>Chicago</v>
      </c>
      <c r="G589" s="3" t="s">
        <v>127</v>
      </c>
      <c r="H589" s="3" t="e">
        <f>VLOOKUP(E589,#REF!,1,0)</f>
        <v>#REF!</v>
      </c>
      <c r="I589" s="3" t="s">
        <v>36</v>
      </c>
      <c r="J589" s="3"/>
      <c r="K589" s="3" t="e">
        <f>CONCATENATE(H589,I589,G589,I589,OFFER!#REF!,I589,OFFER!#REF!,I589,IMAGEURL!$B$15)</f>
        <v>#REF!</v>
      </c>
      <c r="L589" s="3"/>
      <c r="M589" s="3"/>
      <c r="N589" s="7" t="str">
        <f>IMAGEURL!$C$15</f>
        <v>Bright_Dusk</v>
      </c>
      <c r="O589" s="3"/>
      <c r="P589" s="3"/>
      <c r="Q589" s="3" t="e">
        <f>OFFER!#REF!</f>
        <v>#REF!</v>
      </c>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row>
    <row r="590" spans="1:46" ht="15.75" customHeight="1" x14ac:dyDescent="0.2">
      <c r="A590" s="3">
        <v>81220</v>
      </c>
      <c r="B590" s="3" t="s">
        <v>131</v>
      </c>
      <c r="C590" s="3" t="s">
        <v>112</v>
      </c>
      <c r="D590" s="3" t="s">
        <v>129</v>
      </c>
      <c r="E590" s="3">
        <v>81220</v>
      </c>
      <c r="F590" s="3" t="str">
        <f>VLOOKUP(E590,Sheet5!$A:$C,3,0)</f>
        <v>Co-op</v>
      </c>
      <c r="G590" s="3" t="s">
        <v>127</v>
      </c>
      <c r="H590" s="3" t="e">
        <f>VLOOKUP(E590,#REF!,1,0)</f>
        <v>#REF!</v>
      </c>
      <c r="I590" s="3" t="s">
        <v>36</v>
      </c>
      <c r="J590" s="3"/>
      <c r="K590" s="3" t="e">
        <f>CONCATENATE(H590,I590,G590,I590,OFFER!#REF!,I590,OFFER!#REF!,I590,IMAGEURL!$B$15)</f>
        <v>#REF!</v>
      </c>
      <c r="L590" s="3"/>
      <c r="M590" s="3"/>
      <c r="N590" s="7" t="str">
        <f>IMAGEURL!$C$15</f>
        <v>Bright_Dusk</v>
      </c>
      <c r="O590" s="3"/>
      <c r="P590" s="3"/>
      <c r="Q590" s="3" t="e">
        <f>OFFER!#REF!</f>
        <v>#REF!</v>
      </c>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row>
    <row r="591" spans="1:46" ht="15.75" customHeight="1" x14ac:dyDescent="0.2">
      <c r="A591" s="3">
        <v>81200</v>
      </c>
      <c r="B591" s="3" t="s">
        <v>132</v>
      </c>
      <c r="C591" s="3" t="s">
        <v>112</v>
      </c>
      <c r="D591" s="3" t="s">
        <v>129</v>
      </c>
      <c r="E591" s="3">
        <v>81200</v>
      </c>
      <c r="F591" s="3" t="str">
        <f>VLOOKUP(E591,Sheet5!$A:$C,3,0)</f>
        <v>Co-op</v>
      </c>
      <c r="G591" s="3" t="s">
        <v>127</v>
      </c>
      <c r="H591" s="3" t="e">
        <f>VLOOKUP(E591,#REF!,1,0)</f>
        <v>#REF!</v>
      </c>
      <c r="I591" s="3" t="s">
        <v>36</v>
      </c>
      <c r="J591" s="3"/>
      <c r="K591" s="3" t="e">
        <f>CONCATENATE(H591,I591,G591,I591,OFFER!#REF!,I591,OFFER!#REF!,I591,IMAGEURL!$B$15)</f>
        <v>#REF!</v>
      </c>
      <c r="L591" s="3"/>
      <c r="M591" s="3"/>
      <c r="N591" s="7" t="str">
        <f>IMAGEURL!$C$15</f>
        <v>Bright_Dusk</v>
      </c>
      <c r="O591" s="3"/>
      <c r="P591" s="3"/>
      <c r="Q591" s="3" t="e">
        <f>OFFER!#REF!</f>
        <v>#REF!</v>
      </c>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row>
    <row r="592" spans="1:46" ht="15.75" customHeight="1" x14ac:dyDescent="0.2">
      <c r="A592" s="3">
        <v>56290</v>
      </c>
      <c r="B592" s="3" t="s">
        <v>133</v>
      </c>
      <c r="C592" s="3" t="s">
        <v>112</v>
      </c>
      <c r="D592" s="3" t="s">
        <v>134</v>
      </c>
      <c r="E592" s="3">
        <v>56290</v>
      </c>
      <c r="F592" s="3" t="str">
        <f>VLOOKUP(E592,Sheet5!$A:$C,3,0)</f>
        <v>Portland</v>
      </c>
      <c r="G592" s="3" t="s">
        <v>127</v>
      </c>
      <c r="H592" s="3" t="e">
        <f>VLOOKUP(E592,#REF!,1,0)</f>
        <v>#REF!</v>
      </c>
      <c r="I592" s="3" t="s">
        <v>36</v>
      </c>
      <c r="J592" s="3"/>
      <c r="K592" s="3" t="e">
        <f>CONCATENATE(H592,I592,G592,I592,OFFER!#REF!,I592,OFFER!#REF!,I592,IMAGEURL!$B$15)</f>
        <v>#REF!</v>
      </c>
      <c r="L592" s="3"/>
      <c r="M592" s="3"/>
      <c r="N592" s="7" t="str">
        <f>IMAGEURL!$C$15</f>
        <v>Bright_Dusk</v>
      </c>
      <c r="O592" s="3"/>
      <c r="P592" s="3"/>
      <c r="Q592" s="3" t="e">
        <f>OFFER!#REF!</f>
        <v>#REF!</v>
      </c>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row>
    <row r="593" spans="1:46" ht="15.75" customHeight="1" x14ac:dyDescent="0.2">
      <c r="A593" s="3">
        <v>52350</v>
      </c>
      <c r="B593" s="3" t="s">
        <v>135</v>
      </c>
      <c r="C593" s="3" t="s">
        <v>112</v>
      </c>
      <c r="D593" s="3" t="s">
        <v>126</v>
      </c>
      <c r="E593" s="3">
        <v>52350</v>
      </c>
      <c r="F593" s="3" t="str">
        <f>VLOOKUP(E593,Sheet5!$A:$C,3,0)</f>
        <v>Co-op</v>
      </c>
      <c r="G593" s="3" t="s">
        <v>127</v>
      </c>
      <c r="H593" s="3" t="e">
        <f>VLOOKUP(E593,#REF!,1,0)</f>
        <v>#REF!</v>
      </c>
      <c r="I593" s="3" t="s">
        <v>36</v>
      </c>
      <c r="J593" s="3"/>
      <c r="K593" s="3" t="e">
        <f>CONCATENATE(H593,I593,G593,I593,OFFER!#REF!,I593,OFFER!#REF!,I593,IMAGEURL!$B$15)</f>
        <v>#REF!</v>
      </c>
      <c r="L593" s="3"/>
      <c r="M593" s="3"/>
      <c r="N593" s="7" t="str">
        <f>IMAGEURL!$C$15</f>
        <v>Bright_Dusk</v>
      </c>
      <c r="O593" s="3"/>
      <c r="P593" s="3"/>
      <c r="Q593" s="3" t="e">
        <f>OFFER!#REF!</f>
        <v>#REF!</v>
      </c>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row>
    <row r="594" spans="1:46" ht="15.75" customHeight="1" x14ac:dyDescent="0.2">
      <c r="A594" s="3">
        <v>44320</v>
      </c>
      <c r="B594" s="3" t="s">
        <v>136</v>
      </c>
      <c r="C594" s="3" t="s">
        <v>112</v>
      </c>
      <c r="D594" s="3" t="s">
        <v>126</v>
      </c>
      <c r="E594" s="3">
        <v>44320</v>
      </c>
      <c r="F594" s="3" t="str">
        <f>VLOOKUP(E594,Sheet5!$A:$C,3,0)</f>
        <v>Co-op</v>
      </c>
      <c r="G594" s="3" t="s">
        <v>127</v>
      </c>
      <c r="H594" s="3" t="e">
        <f>VLOOKUP(E594,#REF!,1,0)</f>
        <v>#REF!</v>
      </c>
      <c r="I594" s="3" t="s">
        <v>36</v>
      </c>
      <c r="J594" s="3"/>
      <c r="K594" s="3" t="e">
        <f>CONCATENATE(H594,I594,G594,I594,OFFER!#REF!,I594,OFFER!#REF!,I594,IMAGEURL!$B$15)</f>
        <v>#REF!</v>
      </c>
      <c r="L594" s="3"/>
      <c r="M594" s="3"/>
      <c r="N594" s="7" t="str">
        <f>IMAGEURL!$C$15</f>
        <v>Bright_Dusk</v>
      </c>
      <c r="O594" s="3"/>
      <c r="P594" s="3"/>
      <c r="Q594" s="3" t="e">
        <f>OFFER!#REF!</f>
        <v>#REF!</v>
      </c>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row>
    <row r="595" spans="1:46" ht="15.75" customHeight="1" x14ac:dyDescent="0.2">
      <c r="A595" s="3">
        <v>43450</v>
      </c>
      <c r="B595" s="3" t="s">
        <v>125</v>
      </c>
      <c r="C595" s="3" t="s">
        <v>112</v>
      </c>
      <c r="D595" s="3" t="s">
        <v>126</v>
      </c>
      <c r="E595" s="3">
        <v>43450</v>
      </c>
      <c r="F595" s="3" t="str">
        <f>VLOOKUP(E595,Sheet5!$A:$C,3,0)</f>
        <v>Denver</v>
      </c>
      <c r="G595" s="3" t="s">
        <v>127</v>
      </c>
      <c r="H595" s="3" t="e">
        <f>VLOOKUP(E595,#REF!,1,0)</f>
        <v>#REF!</v>
      </c>
      <c r="I595" s="3" t="s">
        <v>36</v>
      </c>
      <c r="J595" s="3"/>
      <c r="K595" s="3" t="e">
        <f>CONCATENATE(H595,I595,G595,I595,OFFER!#REF!,I595,OFFER!#REF!,I595,IMAGEURL!$B$15)</f>
        <v>#REF!</v>
      </c>
      <c r="L595" s="3"/>
      <c r="M595" s="3"/>
      <c r="N595" s="7" t="str">
        <f>IMAGEURL!$C$15</f>
        <v>Bright_Dusk</v>
      </c>
      <c r="O595" s="3"/>
      <c r="P595" s="3"/>
      <c r="Q595" s="3" t="e">
        <f>OFFER!#REF!</f>
        <v>#REF!</v>
      </c>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row>
    <row r="596" spans="1:46" ht="15.75" customHeight="1" x14ac:dyDescent="0.2">
      <c r="A596" s="3">
        <v>82250</v>
      </c>
      <c r="B596" s="3" t="s">
        <v>128</v>
      </c>
      <c r="C596" s="3" t="s">
        <v>112</v>
      </c>
      <c r="D596" s="3" t="s">
        <v>129</v>
      </c>
      <c r="E596" s="3">
        <v>82250</v>
      </c>
      <c r="F596" s="3" t="str">
        <f>VLOOKUP(E596,Sheet5!$A:$C,3,0)</f>
        <v>Chicago</v>
      </c>
      <c r="G596" s="3" t="s">
        <v>127</v>
      </c>
      <c r="H596" s="3" t="e">
        <f>VLOOKUP(E596,#REF!,1,0)</f>
        <v>#REF!</v>
      </c>
      <c r="I596" s="3" t="s">
        <v>36</v>
      </c>
      <c r="J596" s="3"/>
      <c r="K596" s="3" t="e">
        <f>CONCATENATE(H596,I596,G596,I596,OFFER!#REF!,I596,OFFER!#REF!,I596,IMAGEURL!$B$15)</f>
        <v>#REF!</v>
      </c>
      <c r="L596" s="3"/>
      <c r="M596" s="3"/>
      <c r="N596" s="7" t="str">
        <f>IMAGEURL!$C$15</f>
        <v>Bright_Dusk</v>
      </c>
      <c r="O596" s="3"/>
      <c r="P596" s="3"/>
      <c r="Q596" s="3" t="e">
        <f>OFFER!#REF!</f>
        <v>#REF!</v>
      </c>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row>
    <row r="597" spans="1:46" ht="15.75" customHeight="1" x14ac:dyDescent="0.2">
      <c r="A597" s="3">
        <v>82040</v>
      </c>
      <c r="B597" s="3" t="s">
        <v>130</v>
      </c>
      <c r="C597" s="3" t="s">
        <v>112</v>
      </c>
      <c r="D597" s="3" t="s">
        <v>129</v>
      </c>
      <c r="E597" s="3">
        <v>82040</v>
      </c>
      <c r="F597" s="3" t="str">
        <f>VLOOKUP(E597,Sheet5!$A:$C,3,0)</f>
        <v>Chicago</v>
      </c>
      <c r="G597" s="3" t="s">
        <v>127</v>
      </c>
      <c r="H597" s="3" t="e">
        <f>VLOOKUP(E597,#REF!,1,0)</f>
        <v>#REF!</v>
      </c>
      <c r="I597" s="3" t="s">
        <v>36</v>
      </c>
      <c r="J597" s="3"/>
      <c r="K597" s="3" t="e">
        <f>CONCATENATE(H597,I597,G597,I597,OFFER!#REF!,I597,OFFER!#REF!,I597,IMAGEURL!$B$15)</f>
        <v>#REF!</v>
      </c>
      <c r="L597" s="3"/>
      <c r="M597" s="3"/>
      <c r="N597" s="7" t="str">
        <f>IMAGEURL!$C$15</f>
        <v>Bright_Dusk</v>
      </c>
      <c r="O597" s="3"/>
      <c r="P597" s="3"/>
      <c r="Q597" s="3" t="e">
        <f>OFFER!#REF!</f>
        <v>#REF!</v>
      </c>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row>
    <row r="598" spans="1:46" ht="15.75" customHeight="1" x14ac:dyDescent="0.2">
      <c r="A598" s="3">
        <v>81220</v>
      </c>
      <c r="B598" s="3" t="s">
        <v>131</v>
      </c>
      <c r="C598" s="3" t="s">
        <v>112</v>
      </c>
      <c r="D598" s="3" t="s">
        <v>129</v>
      </c>
      <c r="E598" s="3">
        <v>81220</v>
      </c>
      <c r="F598" s="3" t="str">
        <f>VLOOKUP(E598,Sheet5!$A:$C,3,0)</f>
        <v>Co-op</v>
      </c>
      <c r="G598" s="3" t="s">
        <v>127</v>
      </c>
      <c r="H598" s="3" t="e">
        <f>VLOOKUP(E598,#REF!,1,0)</f>
        <v>#REF!</v>
      </c>
      <c r="I598" s="3" t="s">
        <v>36</v>
      </c>
      <c r="J598" s="3"/>
      <c r="K598" s="3" t="e">
        <f>CONCATENATE(H598,I598,G598,I598,OFFER!#REF!,I598,OFFER!#REF!,I598,IMAGEURL!$B$15)</f>
        <v>#REF!</v>
      </c>
      <c r="L598" s="3"/>
      <c r="M598" s="3"/>
      <c r="N598" s="7" t="str">
        <f>IMAGEURL!$C$15</f>
        <v>Bright_Dusk</v>
      </c>
      <c r="O598" s="3"/>
      <c r="P598" s="3"/>
      <c r="Q598" s="3" t="e">
        <f>OFFER!#REF!</f>
        <v>#REF!</v>
      </c>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row>
    <row r="599" spans="1:46" ht="15.75" customHeight="1" x14ac:dyDescent="0.2">
      <c r="A599" s="3">
        <v>81200</v>
      </c>
      <c r="B599" s="3" t="s">
        <v>132</v>
      </c>
      <c r="C599" s="3" t="s">
        <v>112</v>
      </c>
      <c r="D599" s="3" t="s">
        <v>129</v>
      </c>
      <c r="E599" s="3">
        <v>81200</v>
      </c>
      <c r="F599" s="3" t="str">
        <f>VLOOKUP(E599,Sheet5!$A:$C,3,0)</f>
        <v>Co-op</v>
      </c>
      <c r="G599" s="3" t="s">
        <v>127</v>
      </c>
      <c r="H599" s="3" t="e">
        <f>VLOOKUP(E599,#REF!,1,0)</f>
        <v>#REF!</v>
      </c>
      <c r="I599" s="3" t="s">
        <v>36</v>
      </c>
      <c r="J599" s="3"/>
      <c r="K599" s="3" t="e">
        <f>CONCATENATE(H599,I599,G599,I599,OFFER!#REF!,I599,OFFER!#REF!,I599,IMAGEURL!$B$15)</f>
        <v>#REF!</v>
      </c>
      <c r="L599" s="3"/>
      <c r="M599" s="3"/>
      <c r="N599" s="7" t="str">
        <f>IMAGEURL!$C$15</f>
        <v>Bright_Dusk</v>
      </c>
      <c r="O599" s="3"/>
      <c r="P599" s="3"/>
      <c r="Q599" s="3" t="e">
        <f>OFFER!#REF!</f>
        <v>#REF!</v>
      </c>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row>
    <row r="600" spans="1:46" ht="15.75" customHeight="1" x14ac:dyDescent="0.2">
      <c r="A600" s="3">
        <v>56290</v>
      </c>
      <c r="B600" s="3" t="s">
        <v>133</v>
      </c>
      <c r="C600" s="3" t="s">
        <v>112</v>
      </c>
      <c r="D600" s="3" t="s">
        <v>134</v>
      </c>
      <c r="E600" s="3">
        <v>56290</v>
      </c>
      <c r="F600" s="3" t="str">
        <f>VLOOKUP(E600,Sheet5!$A:$C,3,0)</f>
        <v>Portland</v>
      </c>
      <c r="G600" s="3" t="s">
        <v>127</v>
      </c>
      <c r="H600" s="3" t="e">
        <f>VLOOKUP(E600,#REF!,1,0)</f>
        <v>#REF!</v>
      </c>
      <c r="I600" s="3" t="s">
        <v>36</v>
      </c>
      <c r="J600" s="3"/>
      <c r="K600" s="3" t="e">
        <f>CONCATENATE(H600,I600,G600,I600,OFFER!#REF!,I600,OFFER!#REF!,I600,IMAGEURL!$B$15)</f>
        <v>#REF!</v>
      </c>
      <c r="L600" s="3"/>
      <c r="M600" s="3"/>
      <c r="N600" s="7" t="str">
        <f>IMAGEURL!$C$15</f>
        <v>Bright_Dusk</v>
      </c>
      <c r="O600" s="3"/>
      <c r="P600" s="3"/>
      <c r="Q600" s="3" t="e">
        <f>OFFER!#REF!</f>
        <v>#REF!</v>
      </c>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row>
    <row r="601" spans="1:46" ht="15.75" customHeight="1" x14ac:dyDescent="0.2">
      <c r="A601" s="3">
        <v>52350</v>
      </c>
      <c r="B601" s="3" t="s">
        <v>135</v>
      </c>
      <c r="C601" s="3" t="s">
        <v>112</v>
      </c>
      <c r="D601" s="3" t="s">
        <v>126</v>
      </c>
      <c r="E601" s="3">
        <v>52350</v>
      </c>
      <c r="F601" s="3" t="str">
        <f>VLOOKUP(E601,Sheet5!$A:$C,3,0)</f>
        <v>Co-op</v>
      </c>
      <c r="G601" s="3" t="s">
        <v>127</v>
      </c>
      <c r="H601" s="3" t="e">
        <f>VLOOKUP(E601,#REF!,1,0)</f>
        <v>#REF!</v>
      </c>
      <c r="I601" s="3" t="s">
        <v>36</v>
      </c>
      <c r="J601" s="3"/>
      <c r="K601" s="3" t="e">
        <f>CONCATENATE(H601,I601,G601,I601,OFFER!#REF!,I601,OFFER!#REF!,I601,IMAGEURL!$B$15)</f>
        <v>#REF!</v>
      </c>
      <c r="L601" s="3"/>
      <c r="M601" s="3"/>
      <c r="N601" s="7" t="str">
        <f>IMAGEURL!$C$15</f>
        <v>Bright_Dusk</v>
      </c>
      <c r="O601" s="3"/>
      <c r="P601" s="3"/>
      <c r="Q601" s="3" t="e">
        <f>OFFER!#REF!</f>
        <v>#REF!</v>
      </c>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row>
    <row r="602" spans="1:46" ht="15.75" customHeight="1" x14ac:dyDescent="0.2">
      <c r="A602" s="3">
        <v>44320</v>
      </c>
      <c r="B602" s="3" t="s">
        <v>136</v>
      </c>
      <c r="C602" s="3" t="s">
        <v>112</v>
      </c>
      <c r="D602" s="3" t="s">
        <v>126</v>
      </c>
      <c r="E602" s="3">
        <v>44320</v>
      </c>
      <c r="F602" s="3" t="str">
        <f>VLOOKUP(E602,Sheet5!$A:$C,3,0)</f>
        <v>Co-op</v>
      </c>
      <c r="G602" s="3" t="s">
        <v>127</v>
      </c>
      <c r="H602" s="3" t="e">
        <f>VLOOKUP(E602,#REF!,1,0)</f>
        <v>#REF!</v>
      </c>
      <c r="I602" s="3" t="s">
        <v>36</v>
      </c>
      <c r="J602" s="3"/>
      <c r="K602" s="3" t="e">
        <f>CONCATENATE(H602,I602,G602,I602,OFFER!#REF!,I602,OFFER!#REF!,I602,IMAGEURL!$B$15)</f>
        <v>#REF!</v>
      </c>
      <c r="L602" s="3"/>
      <c r="M602" s="3"/>
      <c r="N602" s="7" t="str">
        <f>IMAGEURL!$C$15</f>
        <v>Bright_Dusk</v>
      </c>
      <c r="O602" s="3"/>
      <c r="P602" s="3"/>
      <c r="Q602" s="3" t="e">
        <f>OFFER!#REF!</f>
        <v>#REF!</v>
      </c>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row>
    <row r="603" spans="1:46" ht="15.75" customHeight="1" x14ac:dyDescent="0.2">
      <c r="A603" s="3">
        <v>43450</v>
      </c>
      <c r="B603" s="3" t="s">
        <v>125</v>
      </c>
      <c r="C603" s="3" t="s">
        <v>112</v>
      </c>
      <c r="D603" s="3" t="s">
        <v>126</v>
      </c>
      <c r="E603" s="3">
        <v>43450</v>
      </c>
      <c r="F603" s="3" t="str">
        <f>VLOOKUP(E603,Sheet5!$A:$C,3,0)</f>
        <v>Denver</v>
      </c>
      <c r="G603" s="3" t="s">
        <v>127</v>
      </c>
      <c r="H603" s="3" t="e">
        <f>VLOOKUP(E603,#REF!,1,0)</f>
        <v>#REF!</v>
      </c>
      <c r="I603" s="3" t="s">
        <v>36</v>
      </c>
      <c r="J603" s="3"/>
      <c r="K603" s="3" t="e">
        <f>CONCATENATE(H603,I603,G603,I603,OFFER!#REF!,I603,OFFER!#REF!,I603,IMAGEURL!$B$16)</f>
        <v>#REF!</v>
      </c>
      <c r="L603" s="3"/>
      <c r="M603" s="3"/>
      <c r="N603" s="7" t="str">
        <f>IMAGEURL!$C$16</f>
        <v>Vapour_Grey</v>
      </c>
      <c r="O603" s="3"/>
      <c r="P603" s="3"/>
      <c r="Q603" s="3" t="e">
        <f>OFFER!#REF!</f>
        <v>#REF!</v>
      </c>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row>
    <row r="604" spans="1:46" ht="15.75" customHeight="1" x14ac:dyDescent="0.2">
      <c r="A604" s="3">
        <v>82250</v>
      </c>
      <c r="B604" s="3" t="s">
        <v>128</v>
      </c>
      <c r="C604" s="3" t="s">
        <v>112</v>
      </c>
      <c r="D604" s="3" t="s">
        <v>129</v>
      </c>
      <c r="E604" s="3">
        <v>82250</v>
      </c>
      <c r="F604" s="3" t="str">
        <f>VLOOKUP(E604,Sheet5!$A:$C,3,0)</f>
        <v>Chicago</v>
      </c>
      <c r="G604" s="3" t="s">
        <v>127</v>
      </c>
      <c r="H604" s="3" t="e">
        <f>VLOOKUP(E604,#REF!,1,0)</f>
        <v>#REF!</v>
      </c>
      <c r="I604" s="3" t="s">
        <v>36</v>
      </c>
      <c r="J604" s="3"/>
      <c r="K604" s="3" t="e">
        <f>CONCATENATE(H604,I604,G604,I604,OFFER!#REF!,I604,OFFER!#REF!,I604,IMAGEURL!$B$16)</f>
        <v>#REF!</v>
      </c>
      <c r="L604" s="3"/>
      <c r="M604" s="3"/>
      <c r="N604" s="7" t="str">
        <f>IMAGEURL!$C$16</f>
        <v>Vapour_Grey</v>
      </c>
      <c r="O604" s="3"/>
      <c r="P604" s="3"/>
      <c r="Q604" s="3" t="e">
        <f>OFFER!#REF!</f>
        <v>#REF!</v>
      </c>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row>
    <row r="605" spans="1:46" ht="15.75" customHeight="1" x14ac:dyDescent="0.2">
      <c r="A605" s="3">
        <v>82040</v>
      </c>
      <c r="B605" s="3" t="s">
        <v>130</v>
      </c>
      <c r="C605" s="3" t="s">
        <v>112</v>
      </c>
      <c r="D605" s="3" t="s">
        <v>129</v>
      </c>
      <c r="E605" s="3">
        <v>82040</v>
      </c>
      <c r="F605" s="3" t="str">
        <f>VLOOKUP(E605,Sheet5!$A:$C,3,0)</f>
        <v>Chicago</v>
      </c>
      <c r="G605" s="3" t="s">
        <v>127</v>
      </c>
      <c r="H605" s="3" t="e">
        <f>VLOOKUP(E605,#REF!,1,0)</f>
        <v>#REF!</v>
      </c>
      <c r="I605" s="3" t="s">
        <v>36</v>
      </c>
      <c r="J605" s="3"/>
      <c r="K605" s="3" t="e">
        <f>CONCATENATE(H605,I605,G605,I605,OFFER!#REF!,I605,OFFER!#REF!,I605,IMAGEURL!$B$16)</f>
        <v>#REF!</v>
      </c>
      <c r="L605" s="3"/>
      <c r="M605" s="3"/>
      <c r="N605" s="7" t="str">
        <f>IMAGEURL!$C$16</f>
        <v>Vapour_Grey</v>
      </c>
      <c r="O605" s="3"/>
      <c r="P605" s="3"/>
      <c r="Q605" s="3" t="e">
        <f>OFFER!#REF!</f>
        <v>#REF!</v>
      </c>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row>
    <row r="606" spans="1:46" ht="15.75" customHeight="1" x14ac:dyDescent="0.2">
      <c r="A606" s="3">
        <v>81220</v>
      </c>
      <c r="B606" s="3" t="s">
        <v>131</v>
      </c>
      <c r="C606" s="3" t="s">
        <v>112</v>
      </c>
      <c r="D606" s="3" t="s">
        <v>129</v>
      </c>
      <c r="E606" s="3">
        <v>81220</v>
      </c>
      <c r="F606" s="3" t="str">
        <f>VLOOKUP(E606,Sheet5!$A:$C,3,0)</f>
        <v>Co-op</v>
      </c>
      <c r="G606" s="3" t="s">
        <v>127</v>
      </c>
      <c r="H606" s="3" t="e">
        <f>VLOOKUP(E606,#REF!,1,0)</f>
        <v>#REF!</v>
      </c>
      <c r="I606" s="3" t="s">
        <v>36</v>
      </c>
      <c r="J606" s="3"/>
      <c r="K606" s="3" t="e">
        <f>CONCATENATE(H606,I606,G606,I606,OFFER!#REF!,I606,OFFER!#REF!,I606,IMAGEURL!$B$16)</f>
        <v>#REF!</v>
      </c>
      <c r="L606" s="3"/>
      <c r="M606" s="3"/>
      <c r="N606" s="7" t="str">
        <f>IMAGEURL!$C$16</f>
        <v>Vapour_Grey</v>
      </c>
      <c r="O606" s="3"/>
      <c r="P606" s="3"/>
      <c r="Q606" s="3" t="e">
        <f>OFFER!#REF!</f>
        <v>#REF!</v>
      </c>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row>
    <row r="607" spans="1:46" ht="15.75" customHeight="1" x14ac:dyDescent="0.2">
      <c r="A607" s="3">
        <v>81200</v>
      </c>
      <c r="B607" s="3" t="s">
        <v>132</v>
      </c>
      <c r="C607" s="3" t="s">
        <v>112</v>
      </c>
      <c r="D607" s="3" t="s">
        <v>129</v>
      </c>
      <c r="E607" s="3">
        <v>81200</v>
      </c>
      <c r="F607" s="3" t="str">
        <f>VLOOKUP(E607,Sheet5!$A:$C,3,0)</f>
        <v>Co-op</v>
      </c>
      <c r="G607" s="3" t="s">
        <v>127</v>
      </c>
      <c r="H607" s="3" t="e">
        <f>VLOOKUP(E607,#REF!,1,0)</f>
        <v>#REF!</v>
      </c>
      <c r="I607" s="3" t="s">
        <v>36</v>
      </c>
      <c r="J607" s="3"/>
      <c r="K607" s="3" t="e">
        <f>CONCATENATE(H607,I607,G607,I607,OFFER!#REF!,I607,OFFER!#REF!,I607,IMAGEURL!$B$16)</f>
        <v>#REF!</v>
      </c>
      <c r="L607" s="3"/>
      <c r="M607" s="3"/>
      <c r="N607" s="7" t="str">
        <f>IMAGEURL!$C$16</f>
        <v>Vapour_Grey</v>
      </c>
      <c r="O607" s="3"/>
      <c r="P607" s="3"/>
      <c r="Q607" s="3" t="e">
        <f>OFFER!#REF!</f>
        <v>#REF!</v>
      </c>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row>
    <row r="608" spans="1:46" ht="15.75" customHeight="1" x14ac:dyDescent="0.2">
      <c r="A608" s="3">
        <v>56290</v>
      </c>
      <c r="B608" s="3" t="s">
        <v>133</v>
      </c>
      <c r="C608" s="3" t="s">
        <v>112</v>
      </c>
      <c r="D608" s="3" t="s">
        <v>134</v>
      </c>
      <c r="E608" s="3">
        <v>56290</v>
      </c>
      <c r="F608" s="3" t="str">
        <f>VLOOKUP(E608,Sheet5!$A:$C,3,0)</f>
        <v>Portland</v>
      </c>
      <c r="G608" s="3" t="s">
        <v>127</v>
      </c>
      <c r="H608" s="3" t="e">
        <f>VLOOKUP(E608,#REF!,1,0)</f>
        <v>#REF!</v>
      </c>
      <c r="I608" s="3" t="s">
        <v>36</v>
      </c>
      <c r="J608" s="3"/>
      <c r="K608" s="3" t="e">
        <f>CONCATENATE(H608,I608,G608,I608,OFFER!#REF!,I608,OFFER!#REF!,I608,IMAGEURL!$B$16)</f>
        <v>#REF!</v>
      </c>
      <c r="L608" s="3"/>
      <c r="M608" s="3"/>
      <c r="N608" s="7" t="str">
        <f>IMAGEURL!$C$16</f>
        <v>Vapour_Grey</v>
      </c>
      <c r="O608" s="3"/>
      <c r="P608" s="3"/>
      <c r="Q608" s="3" t="e">
        <f>OFFER!#REF!</f>
        <v>#REF!</v>
      </c>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row>
    <row r="609" spans="1:46" ht="15.75" customHeight="1" x14ac:dyDescent="0.2">
      <c r="A609" s="3">
        <v>52350</v>
      </c>
      <c r="B609" s="3" t="s">
        <v>135</v>
      </c>
      <c r="C609" s="3" t="s">
        <v>112</v>
      </c>
      <c r="D609" s="3" t="s">
        <v>126</v>
      </c>
      <c r="E609" s="3">
        <v>52350</v>
      </c>
      <c r="F609" s="3" t="str">
        <f>VLOOKUP(E609,Sheet5!$A:$C,3,0)</f>
        <v>Co-op</v>
      </c>
      <c r="G609" s="3" t="s">
        <v>127</v>
      </c>
      <c r="H609" s="3" t="e">
        <f>VLOOKUP(E609,#REF!,1,0)</f>
        <v>#REF!</v>
      </c>
      <c r="I609" s="3" t="s">
        <v>36</v>
      </c>
      <c r="J609" s="3"/>
      <c r="K609" s="3" t="e">
        <f>CONCATENATE(H609,I609,G609,I609,OFFER!#REF!,I609,OFFER!#REF!,I609,IMAGEURL!$B$16)</f>
        <v>#REF!</v>
      </c>
      <c r="L609" s="3"/>
      <c r="M609" s="3"/>
      <c r="N609" s="7" t="str">
        <f>IMAGEURL!$C$16</f>
        <v>Vapour_Grey</v>
      </c>
      <c r="O609" s="3"/>
      <c r="P609" s="3"/>
      <c r="Q609" s="3" t="e">
        <f>OFFER!#REF!</f>
        <v>#REF!</v>
      </c>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row>
    <row r="610" spans="1:46" ht="15.75" customHeight="1" x14ac:dyDescent="0.2">
      <c r="A610" s="3">
        <v>44320</v>
      </c>
      <c r="B610" s="3" t="s">
        <v>136</v>
      </c>
      <c r="C610" s="3" t="s">
        <v>112</v>
      </c>
      <c r="D610" s="3" t="s">
        <v>126</v>
      </c>
      <c r="E610" s="3">
        <v>44320</v>
      </c>
      <c r="F610" s="3" t="str">
        <f>VLOOKUP(E610,Sheet5!$A:$C,3,0)</f>
        <v>Co-op</v>
      </c>
      <c r="G610" s="3" t="s">
        <v>127</v>
      </c>
      <c r="H610" s="3" t="e">
        <f>VLOOKUP(E610,#REF!,1,0)</f>
        <v>#REF!</v>
      </c>
      <c r="I610" s="3" t="s">
        <v>36</v>
      </c>
      <c r="J610" s="3"/>
      <c r="K610" s="3" t="e">
        <f>CONCATENATE(H610,I610,G610,I610,OFFER!#REF!,I610,OFFER!#REF!,I610,IMAGEURL!$B$16)</f>
        <v>#REF!</v>
      </c>
      <c r="L610" s="3"/>
      <c r="M610" s="3"/>
      <c r="N610" s="7" t="str">
        <f>IMAGEURL!$C$16</f>
        <v>Vapour_Grey</v>
      </c>
      <c r="O610" s="3"/>
      <c r="P610" s="3"/>
      <c r="Q610" s="3" t="e">
        <f>OFFER!#REF!</f>
        <v>#REF!</v>
      </c>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row>
    <row r="611" spans="1:46" ht="15.75" customHeight="1" x14ac:dyDescent="0.2">
      <c r="A611" s="3">
        <v>43450</v>
      </c>
      <c r="B611" s="3" t="s">
        <v>125</v>
      </c>
      <c r="C611" s="3" t="s">
        <v>112</v>
      </c>
      <c r="D611" s="3" t="s">
        <v>126</v>
      </c>
      <c r="E611" s="3">
        <v>43450</v>
      </c>
      <c r="F611" s="3" t="str">
        <f>VLOOKUP(E611,Sheet5!$A:$C,3,0)</f>
        <v>Denver</v>
      </c>
      <c r="G611" s="3" t="s">
        <v>127</v>
      </c>
      <c r="H611" s="3" t="e">
        <f>VLOOKUP(E611,#REF!,1,0)</f>
        <v>#REF!</v>
      </c>
      <c r="I611" s="3" t="s">
        <v>36</v>
      </c>
      <c r="J611" s="3"/>
      <c r="K611" s="3" t="e">
        <f>CONCATENATE(H611,I611,G611,I611,OFFER!#REF!,I611,OFFER!#REF!,I611,IMAGEURL!$B$16)</f>
        <v>#REF!</v>
      </c>
      <c r="L611" s="3"/>
      <c r="M611" s="3"/>
      <c r="N611" s="7" t="str">
        <f>IMAGEURL!$C$16</f>
        <v>Vapour_Grey</v>
      </c>
      <c r="O611" s="3"/>
      <c r="P611" s="3"/>
      <c r="Q611" s="3" t="e">
        <f>OFFER!#REF!</f>
        <v>#REF!</v>
      </c>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row>
    <row r="612" spans="1:46" ht="15.75" customHeight="1" x14ac:dyDescent="0.2">
      <c r="A612" s="3">
        <v>82250</v>
      </c>
      <c r="B612" s="3" t="s">
        <v>128</v>
      </c>
      <c r="C612" s="3" t="s">
        <v>112</v>
      </c>
      <c r="D612" s="3" t="s">
        <v>129</v>
      </c>
      <c r="E612" s="3">
        <v>82250</v>
      </c>
      <c r="F612" s="3" t="str">
        <f>VLOOKUP(E612,Sheet5!$A:$C,3,0)</f>
        <v>Chicago</v>
      </c>
      <c r="G612" s="3" t="s">
        <v>127</v>
      </c>
      <c r="H612" s="3" t="e">
        <f>VLOOKUP(E612,#REF!,1,0)</f>
        <v>#REF!</v>
      </c>
      <c r="I612" s="3" t="s">
        <v>36</v>
      </c>
      <c r="J612" s="3"/>
      <c r="K612" s="3" t="e">
        <f>CONCATENATE(H612,I612,G612,I612,OFFER!#REF!,I612,OFFER!#REF!,I612,IMAGEURL!$B$16)</f>
        <v>#REF!</v>
      </c>
      <c r="L612" s="3"/>
      <c r="M612" s="3"/>
      <c r="N612" s="7" t="str">
        <f>IMAGEURL!$C$16</f>
        <v>Vapour_Grey</v>
      </c>
      <c r="O612" s="3"/>
      <c r="P612" s="3"/>
      <c r="Q612" s="3" t="e">
        <f>OFFER!#REF!</f>
        <v>#REF!</v>
      </c>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row>
    <row r="613" spans="1:46" ht="15.75" customHeight="1" x14ac:dyDescent="0.2">
      <c r="A613" s="3">
        <v>82040</v>
      </c>
      <c r="B613" s="3" t="s">
        <v>130</v>
      </c>
      <c r="C613" s="3" t="s">
        <v>112</v>
      </c>
      <c r="D613" s="3" t="s">
        <v>129</v>
      </c>
      <c r="E613" s="3">
        <v>82040</v>
      </c>
      <c r="F613" s="3" t="str">
        <f>VLOOKUP(E613,Sheet5!$A:$C,3,0)</f>
        <v>Chicago</v>
      </c>
      <c r="G613" s="3" t="s">
        <v>127</v>
      </c>
      <c r="H613" s="3" t="e">
        <f>VLOOKUP(E613,#REF!,1,0)</f>
        <v>#REF!</v>
      </c>
      <c r="I613" s="3" t="s">
        <v>36</v>
      </c>
      <c r="J613" s="3"/>
      <c r="K613" s="3" t="e">
        <f>CONCATENATE(H613,I613,G613,I613,OFFER!#REF!,I613,OFFER!#REF!,I613,IMAGEURL!$B$16)</f>
        <v>#REF!</v>
      </c>
      <c r="L613" s="3"/>
      <c r="M613" s="3"/>
      <c r="N613" s="7" t="str">
        <f>IMAGEURL!$C$16</f>
        <v>Vapour_Grey</v>
      </c>
      <c r="O613" s="3"/>
      <c r="P613" s="3"/>
      <c r="Q613" s="3" t="e">
        <f>OFFER!#REF!</f>
        <v>#REF!</v>
      </c>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row>
    <row r="614" spans="1:46" ht="15.75" customHeight="1" x14ac:dyDescent="0.2">
      <c r="A614" s="3">
        <v>81220</v>
      </c>
      <c r="B614" s="3" t="s">
        <v>131</v>
      </c>
      <c r="C614" s="3" t="s">
        <v>112</v>
      </c>
      <c r="D614" s="3" t="s">
        <v>129</v>
      </c>
      <c r="E614" s="3">
        <v>81220</v>
      </c>
      <c r="F614" s="3" t="str">
        <f>VLOOKUP(E614,Sheet5!$A:$C,3,0)</f>
        <v>Co-op</v>
      </c>
      <c r="G614" s="3" t="s">
        <v>127</v>
      </c>
      <c r="H614" s="3" t="e">
        <f>VLOOKUP(E614,#REF!,1,0)</f>
        <v>#REF!</v>
      </c>
      <c r="I614" s="3" t="s">
        <v>36</v>
      </c>
      <c r="J614" s="3"/>
      <c r="K614" s="3" t="e">
        <f>CONCATENATE(H614,I614,G614,I614,OFFER!#REF!,I614,OFFER!#REF!,I614,IMAGEURL!$B$16)</f>
        <v>#REF!</v>
      </c>
      <c r="L614" s="3"/>
      <c r="M614" s="3"/>
      <c r="N614" s="7" t="str">
        <f>IMAGEURL!$C$16</f>
        <v>Vapour_Grey</v>
      </c>
      <c r="O614" s="3"/>
      <c r="P614" s="3"/>
      <c r="Q614" s="3" t="e">
        <f>OFFER!#REF!</f>
        <v>#REF!</v>
      </c>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row>
    <row r="615" spans="1:46" ht="15.75" customHeight="1" x14ac:dyDescent="0.2">
      <c r="A615" s="3">
        <v>81200</v>
      </c>
      <c r="B615" s="3" t="s">
        <v>132</v>
      </c>
      <c r="C615" s="3" t="s">
        <v>112</v>
      </c>
      <c r="D615" s="3" t="s">
        <v>129</v>
      </c>
      <c r="E615" s="3">
        <v>81200</v>
      </c>
      <c r="F615" s="3" t="str">
        <f>VLOOKUP(E615,Sheet5!$A:$C,3,0)</f>
        <v>Co-op</v>
      </c>
      <c r="G615" s="3" t="s">
        <v>127</v>
      </c>
      <c r="H615" s="3" t="e">
        <f>VLOOKUP(E615,#REF!,1,0)</f>
        <v>#REF!</v>
      </c>
      <c r="I615" s="3" t="s">
        <v>36</v>
      </c>
      <c r="J615" s="3"/>
      <c r="K615" s="3" t="e">
        <f>CONCATENATE(H615,I615,G615,I615,OFFER!#REF!,I615,OFFER!#REF!,I615,IMAGEURL!$B$16)</f>
        <v>#REF!</v>
      </c>
      <c r="L615" s="3"/>
      <c r="M615" s="3"/>
      <c r="N615" s="7" t="str">
        <f>IMAGEURL!$C$16</f>
        <v>Vapour_Grey</v>
      </c>
      <c r="O615" s="3"/>
      <c r="P615" s="3"/>
      <c r="Q615" s="3" t="e">
        <f>OFFER!#REF!</f>
        <v>#REF!</v>
      </c>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row>
    <row r="616" spans="1:46" ht="15.75" customHeight="1" x14ac:dyDescent="0.2">
      <c r="A616" s="3">
        <v>56290</v>
      </c>
      <c r="B616" s="3" t="s">
        <v>133</v>
      </c>
      <c r="C616" s="3" t="s">
        <v>112</v>
      </c>
      <c r="D616" s="3" t="s">
        <v>134</v>
      </c>
      <c r="E616" s="3">
        <v>56290</v>
      </c>
      <c r="F616" s="3" t="str">
        <f>VLOOKUP(E616,Sheet5!$A:$C,3,0)</f>
        <v>Portland</v>
      </c>
      <c r="G616" s="3" t="s">
        <v>127</v>
      </c>
      <c r="H616" s="3" t="e">
        <f>VLOOKUP(E616,#REF!,1,0)</f>
        <v>#REF!</v>
      </c>
      <c r="I616" s="3" t="s">
        <v>36</v>
      </c>
      <c r="J616" s="3"/>
      <c r="K616" s="3" t="e">
        <f>CONCATENATE(H616,I616,G616,I616,OFFER!#REF!,I616,OFFER!#REF!,I616,IMAGEURL!$B$16)</f>
        <v>#REF!</v>
      </c>
      <c r="L616" s="3"/>
      <c r="M616" s="3"/>
      <c r="N616" s="7" t="str">
        <f>IMAGEURL!$C$16</f>
        <v>Vapour_Grey</v>
      </c>
      <c r="O616" s="3"/>
      <c r="P616" s="3"/>
      <c r="Q616" s="3" t="e">
        <f>OFFER!#REF!</f>
        <v>#REF!</v>
      </c>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row>
    <row r="617" spans="1:46" ht="15.75" customHeight="1" x14ac:dyDescent="0.2">
      <c r="A617" s="3">
        <v>52350</v>
      </c>
      <c r="B617" s="3" t="s">
        <v>135</v>
      </c>
      <c r="C617" s="3" t="s">
        <v>112</v>
      </c>
      <c r="D617" s="3" t="s">
        <v>126</v>
      </c>
      <c r="E617" s="3">
        <v>52350</v>
      </c>
      <c r="F617" s="3" t="str">
        <f>VLOOKUP(E617,Sheet5!$A:$C,3,0)</f>
        <v>Co-op</v>
      </c>
      <c r="G617" s="3" t="s">
        <v>127</v>
      </c>
      <c r="H617" s="3" t="e">
        <f>VLOOKUP(E617,#REF!,1,0)</f>
        <v>#REF!</v>
      </c>
      <c r="I617" s="3" t="s">
        <v>36</v>
      </c>
      <c r="J617" s="3"/>
      <c r="K617" s="3" t="e">
        <f>CONCATENATE(H617,I617,G617,I617,OFFER!#REF!,I617,OFFER!#REF!,I617,IMAGEURL!$B$16)</f>
        <v>#REF!</v>
      </c>
      <c r="L617" s="3"/>
      <c r="M617" s="3"/>
      <c r="N617" s="7" t="str">
        <f>IMAGEURL!$C$16</f>
        <v>Vapour_Grey</v>
      </c>
      <c r="O617" s="3"/>
      <c r="P617" s="3"/>
      <c r="Q617" s="3" t="e">
        <f>OFFER!#REF!</f>
        <v>#REF!</v>
      </c>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row>
    <row r="618" spans="1:46" ht="15.75" customHeight="1" x14ac:dyDescent="0.2">
      <c r="A618" s="3">
        <v>44320</v>
      </c>
      <c r="B618" s="3" t="s">
        <v>136</v>
      </c>
      <c r="C618" s="3" t="s">
        <v>112</v>
      </c>
      <c r="D618" s="3" t="s">
        <v>126</v>
      </c>
      <c r="E618" s="3">
        <v>44320</v>
      </c>
      <c r="F618" s="3" t="str">
        <f>VLOOKUP(E618,Sheet5!$A:$C,3,0)</f>
        <v>Co-op</v>
      </c>
      <c r="G618" s="3" t="s">
        <v>127</v>
      </c>
      <c r="H618" s="3" t="e">
        <f>VLOOKUP(E618,#REF!,1,0)</f>
        <v>#REF!</v>
      </c>
      <c r="I618" s="3" t="s">
        <v>36</v>
      </c>
      <c r="J618" s="3"/>
      <c r="K618" s="3" t="e">
        <f>CONCATENATE(H618,I618,G618,I618,OFFER!#REF!,I618,OFFER!#REF!,I618,IMAGEURL!$B$16)</f>
        <v>#REF!</v>
      </c>
      <c r="L618" s="3"/>
      <c r="M618" s="3"/>
      <c r="N618" s="7" t="str">
        <f>IMAGEURL!$C$16</f>
        <v>Vapour_Grey</v>
      </c>
      <c r="O618" s="3"/>
      <c r="P618" s="3"/>
      <c r="Q618" s="3" t="e">
        <f>OFFER!#REF!</f>
        <v>#REF!</v>
      </c>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row>
    <row r="619" spans="1:46" ht="15.75" customHeight="1" x14ac:dyDescent="0.2">
      <c r="A619" s="3">
        <v>43450</v>
      </c>
      <c r="B619" s="3" t="s">
        <v>125</v>
      </c>
      <c r="C619" s="3" t="s">
        <v>112</v>
      </c>
      <c r="D619" s="3" t="s">
        <v>126</v>
      </c>
      <c r="E619" s="3">
        <v>43450</v>
      </c>
      <c r="F619" s="3" t="str">
        <f>VLOOKUP(E619,Sheet5!$A:$C,3,0)</f>
        <v>Denver</v>
      </c>
      <c r="G619" s="3" t="s">
        <v>127</v>
      </c>
      <c r="H619" s="3" t="e">
        <f>VLOOKUP(E619,#REF!,1,0)</f>
        <v>#REF!</v>
      </c>
      <c r="I619" s="3" t="s">
        <v>36</v>
      </c>
      <c r="J619" s="3"/>
      <c r="K619" s="3" t="e">
        <f>CONCATENATE(H619,I619,G619,I619,OFFER!#REF!,I619,OFFER!#REF!,I619,IMAGEURL!$B$17)</f>
        <v>#REF!</v>
      </c>
      <c r="L619" s="3"/>
      <c r="M619" s="3"/>
      <c r="N619" s="7" t="str">
        <f>IMAGEURL!$C$17</f>
        <v>Crystal_White</v>
      </c>
      <c r="O619" s="3"/>
      <c r="P619" s="3"/>
      <c r="Q619" s="3" t="e">
        <f>OFFER!#REF!</f>
        <v>#REF!</v>
      </c>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row>
    <row r="620" spans="1:46" ht="15.75" customHeight="1" x14ac:dyDescent="0.2">
      <c r="A620" s="3">
        <v>82250</v>
      </c>
      <c r="B620" s="3" t="s">
        <v>128</v>
      </c>
      <c r="C620" s="3" t="s">
        <v>112</v>
      </c>
      <c r="D620" s="3" t="s">
        <v>129</v>
      </c>
      <c r="E620" s="3">
        <v>82250</v>
      </c>
      <c r="F620" s="3" t="str">
        <f>VLOOKUP(E620,Sheet5!$A:$C,3,0)</f>
        <v>Chicago</v>
      </c>
      <c r="G620" s="3" t="s">
        <v>127</v>
      </c>
      <c r="H620" s="3" t="e">
        <f>VLOOKUP(E620,#REF!,1,0)</f>
        <v>#REF!</v>
      </c>
      <c r="I620" s="3" t="s">
        <v>36</v>
      </c>
      <c r="J620" s="3"/>
      <c r="K620" s="3" t="e">
        <f>CONCATENATE(H620,I620,G620,I620,OFFER!#REF!,I620,OFFER!#REF!,I620,IMAGEURL!$B$17)</f>
        <v>#REF!</v>
      </c>
      <c r="L620" s="3"/>
      <c r="M620" s="3"/>
      <c r="N620" s="7" t="str">
        <f>IMAGEURL!$C$17</f>
        <v>Crystal_White</v>
      </c>
      <c r="O620" s="3"/>
      <c r="P620" s="3"/>
      <c r="Q620" s="3" t="e">
        <f>OFFER!#REF!</f>
        <v>#REF!</v>
      </c>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row>
    <row r="621" spans="1:46" ht="15.75" customHeight="1" x14ac:dyDescent="0.2">
      <c r="A621" s="3">
        <v>82040</v>
      </c>
      <c r="B621" s="3" t="s">
        <v>130</v>
      </c>
      <c r="C621" s="3" t="s">
        <v>112</v>
      </c>
      <c r="D621" s="3" t="s">
        <v>129</v>
      </c>
      <c r="E621" s="3">
        <v>82040</v>
      </c>
      <c r="F621" s="3" t="str">
        <f>VLOOKUP(E621,Sheet5!$A:$C,3,0)</f>
        <v>Chicago</v>
      </c>
      <c r="G621" s="3" t="s">
        <v>127</v>
      </c>
      <c r="H621" s="3" t="e">
        <f>VLOOKUP(E621,#REF!,1,0)</f>
        <v>#REF!</v>
      </c>
      <c r="I621" s="3" t="s">
        <v>36</v>
      </c>
      <c r="J621" s="3"/>
      <c r="K621" s="3" t="e">
        <f>CONCATENATE(H621,I621,G621,I621,OFFER!#REF!,I621,OFFER!#REF!,I621,IMAGEURL!$B$17)</f>
        <v>#REF!</v>
      </c>
      <c r="L621" s="3"/>
      <c r="M621" s="3"/>
      <c r="N621" s="7" t="str">
        <f>IMAGEURL!$C$17</f>
        <v>Crystal_White</v>
      </c>
      <c r="O621" s="3"/>
      <c r="P621" s="3"/>
      <c r="Q621" s="3" t="e">
        <f>OFFER!#REF!</f>
        <v>#REF!</v>
      </c>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row>
    <row r="622" spans="1:46" ht="15.75" customHeight="1" x14ac:dyDescent="0.2">
      <c r="A622" s="3">
        <v>81220</v>
      </c>
      <c r="B622" s="3" t="s">
        <v>131</v>
      </c>
      <c r="C622" s="3" t="s">
        <v>112</v>
      </c>
      <c r="D622" s="3" t="s">
        <v>129</v>
      </c>
      <c r="E622" s="3">
        <v>81220</v>
      </c>
      <c r="F622" s="3" t="str">
        <f>VLOOKUP(E622,Sheet5!$A:$C,3,0)</f>
        <v>Co-op</v>
      </c>
      <c r="G622" s="3" t="s">
        <v>127</v>
      </c>
      <c r="H622" s="3" t="e">
        <f>VLOOKUP(E622,#REF!,1,0)</f>
        <v>#REF!</v>
      </c>
      <c r="I622" s="3" t="s">
        <v>36</v>
      </c>
      <c r="J622" s="3"/>
      <c r="K622" s="3" t="e">
        <f>CONCATENATE(H622,I622,G622,I622,OFFER!#REF!,I622,OFFER!#REF!,I622,IMAGEURL!$B$17)</f>
        <v>#REF!</v>
      </c>
      <c r="L622" s="3"/>
      <c r="M622" s="3"/>
      <c r="N622" s="7" t="str">
        <f>IMAGEURL!$C$17</f>
        <v>Crystal_White</v>
      </c>
      <c r="O622" s="3"/>
      <c r="P622" s="3"/>
      <c r="Q622" s="3" t="e">
        <f>OFFER!#REF!</f>
        <v>#REF!</v>
      </c>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row>
    <row r="623" spans="1:46" ht="15.75" customHeight="1" x14ac:dyDescent="0.2">
      <c r="A623" s="3">
        <v>81200</v>
      </c>
      <c r="B623" s="3" t="s">
        <v>132</v>
      </c>
      <c r="C623" s="3" t="s">
        <v>112</v>
      </c>
      <c r="D623" s="3" t="s">
        <v>129</v>
      </c>
      <c r="E623" s="3">
        <v>81200</v>
      </c>
      <c r="F623" s="3" t="str">
        <f>VLOOKUP(E623,Sheet5!$A:$C,3,0)</f>
        <v>Co-op</v>
      </c>
      <c r="G623" s="3" t="s">
        <v>127</v>
      </c>
      <c r="H623" s="3" t="e">
        <f>VLOOKUP(E623,#REF!,1,0)</f>
        <v>#REF!</v>
      </c>
      <c r="I623" s="3" t="s">
        <v>36</v>
      </c>
      <c r="J623" s="3"/>
      <c r="K623" s="3" t="e">
        <f>CONCATENATE(H623,I623,G623,I623,OFFER!#REF!,I623,OFFER!#REF!,I623,IMAGEURL!$B$17)</f>
        <v>#REF!</v>
      </c>
      <c r="L623" s="3"/>
      <c r="M623" s="3"/>
      <c r="N623" s="7" t="str">
        <f>IMAGEURL!$C$17</f>
        <v>Crystal_White</v>
      </c>
      <c r="O623" s="3"/>
      <c r="P623" s="3"/>
      <c r="Q623" s="3" t="e">
        <f>OFFER!#REF!</f>
        <v>#REF!</v>
      </c>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row>
    <row r="624" spans="1:46" ht="15.75" customHeight="1" x14ac:dyDescent="0.2">
      <c r="A624" s="3">
        <v>56290</v>
      </c>
      <c r="B624" s="3" t="s">
        <v>133</v>
      </c>
      <c r="C624" s="3" t="s">
        <v>112</v>
      </c>
      <c r="D624" s="3" t="s">
        <v>134</v>
      </c>
      <c r="E624" s="3">
        <v>56290</v>
      </c>
      <c r="F624" s="3" t="str">
        <f>VLOOKUP(E624,Sheet5!$A:$C,3,0)</f>
        <v>Portland</v>
      </c>
      <c r="G624" s="3" t="s">
        <v>127</v>
      </c>
      <c r="H624" s="3" t="e">
        <f>VLOOKUP(E624,#REF!,1,0)</f>
        <v>#REF!</v>
      </c>
      <c r="I624" s="3" t="s">
        <v>36</v>
      </c>
      <c r="J624" s="3"/>
      <c r="K624" s="3" t="e">
        <f>CONCATENATE(H624,I624,G624,I624,OFFER!#REF!,I624,OFFER!#REF!,I624,IMAGEURL!$B$17)</f>
        <v>#REF!</v>
      </c>
      <c r="L624" s="3"/>
      <c r="M624" s="3"/>
      <c r="N624" s="7" t="str">
        <f>IMAGEURL!$C$17</f>
        <v>Crystal_White</v>
      </c>
      <c r="O624" s="3"/>
      <c r="P624" s="3"/>
      <c r="Q624" s="3" t="e">
        <f>OFFER!#REF!</f>
        <v>#REF!</v>
      </c>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row>
    <row r="625" spans="1:46" ht="15.75" customHeight="1" x14ac:dyDescent="0.2">
      <c r="A625" s="3">
        <v>52350</v>
      </c>
      <c r="B625" s="3" t="s">
        <v>135</v>
      </c>
      <c r="C625" s="3" t="s">
        <v>112</v>
      </c>
      <c r="D625" s="3" t="s">
        <v>126</v>
      </c>
      <c r="E625" s="3">
        <v>52350</v>
      </c>
      <c r="F625" s="3" t="str">
        <f>VLOOKUP(E625,Sheet5!$A:$C,3,0)</f>
        <v>Co-op</v>
      </c>
      <c r="G625" s="3" t="s">
        <v>127</v>
      </c>
      <c r="H625" s="3" t="e">
        <f>VLOOKUP(E625,#REF!,1,0)</f>
        <v>#REF!</v>
      </c>
      <c r="I625" s="3" t="s">
        <v>36</v>
      </c>
      <c r="J625" s="3"/>
      <c r="K625" s="3" t="e">
        <f>CONCATENATE(H625,I625,G625,I625,OFFER!#REF!,I625,OFFER!#REF!,I625,IMAGEURL!$B$17)</f>
        <v>#REF!</v>
      </c>
      <c r="L625" s="3"/>
      <c r="M625" s="3"/>
      <c r="N625" s="7" t="str">
        <f>IMAGEURL!$C$17</f>
        <v>Crystal_White</v>
      </c>
      <c r="O625" s="3"/>
      <c r="P625" s="3"/>
      <c r="Q625" s="3" t="e">
        <f>OFFER!#REF!</f>
        <v>#REF!</v>
      </c>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row>
    <row r="626" spans="1:46" ht="15.75" customHeight="1" x14ac:dyDescent="0.2">
      <c r="A626" s="3">
        <v>44320</v>
      </c>
      <c r="B626" s="3" t="s">
        <v>136</v>
      </c>
      <c r="C626" s="3" t="s">
        <v>112</v>
      </c>
      <c r="D626" s="3" t="s">
        <v>126</v>
      </c>
      <c r="E626" s="3">
        <v>44320</v>
      </c>
      <c r="F626" s="3" t="str">
        <f>VLOOKUP(E626,Sheet5!$A:$C,3,0)</f>
        <v>Co-op</v>
      </c>
      <c r="G626" s="3" t="s">
        <v>127</v>
      </c>
      <c r="H626" s="3" t="e">
        <f>VLOOKUP(E626,#REF!,1,0)</f>
        <v>#REF!</v>
      </c>
      <c r="I626" s="3" t="s">
        <v>36</v>
      </c>
      <c r="J626" s="3"/>
      <c r="K626" s="3" t="e">
        <f>CONCATENATE(H626,I626,G626,I626,OFFER!#REF!,I626,OFFER!#REF!,I626,IMAGEURL!$B$17)</f>
        <v>#REF!</v>
      </c>
      <c r="L626" s="3"/>
      <c r="M626" s="3"/>
      <c r="N626" s="7" t="str">
        <f>IMAGEURL!$C$17</f>
        <v>Crystal_White</v>
      </c>
      <c r="O626" s="3"/>
      <c r="P626" s="3"/>
      <c r="Q626" s="3" t="e">
        <f>OFFER!#REF!</f>
        <v>#REF!</v>
      </c>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row>
    <row r="627" spans="1:46" ht="15.75" customHeight="1" x14ac:dyDescent="0.2">
      <c r="A627" s="3">
        <v>43450</v>
      </c>
      <c r="B627" s="3" t="s">
        <v>125</v>
      </c>
      <c r="C627" s="3" t="s">
        <v>112</v>
      </c>
      <c r="D627" s="3" t="s">
        <v>126</v>
      </c>
      <c r="E627" s="3">
        <v>43450</v>
      </c>
      <c r="F627" s="3" t="str">
        <f>VLOOKUP(E627,Sheet5!$A:$C,3,0)</f>
        <v>Denver</v>
      </c>
      <c r="G627" s="3" t="s">
        <v>127</v>
      </c>
      <c r="H627" s="3" t="e">
        <f>VLOOKUP(E627,#REF!,1,0)</f>
        <v>#REF!</v>
      </c>
      <c r="I627" s="3" t="s">
        <v>36</v>
      </c>
      <c r="J627" s="3"/>
      <c r="K627" s="3" t="e">
        <f>CONCATENATE(H627,I627,G627,I627,OFFER!#REF!,I627,OFFER!#REF!,I627,IMAGEURL!$B$17)</f>
        <v>#REF!</v>
      </c>
      <c r="L627" s="3"/>
      <c r="M627" s="3"/>
      <c r="N627" s="7" t="str">
        <f>IMAGEURL!$C$17</f>
        <v>Crystal_White</v>
      </c>
      <c r="O627" s="3"/>
      <c r="P627" s="3"/>
      <c r="Q627" s="3" t="e">
        <f>OFFER!#REF!</f>
        <v>#REF!</v>
      </c>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row>
    <row r="628" spans="1:46" ht="15.75" customHeight="1" x14ac:dyDescent="0.2">
      <c r="A628" s="3">
        <v>82250</v>
      </c>
      <c r="B628" s="3" t="s">
        <v>128</v>
      </c>
      <c r="C628" s="3" t="s">
        <v>112</v>
      </c>
      <c r="D628" s="3" t="s">
        <v>129</v>
      </c>
      <c r="E628" s="3">
        <v>82250</v>
      </c>
      <c r="F628" s="3" t="str">
        <f>VLOOKUP(E628,Sheet5!$A:$C,3,0)</f>
        <v>Chicago</v>
      </c>
      <c r="G628" s="3" t="s">
        <v>127</v>
      </c>
      <c r="H628" s="3" t="e">
        <f>VLOOKUP(E628,#REF!,1,0)</f>
        <v>#REF!</v>
      </c>
      <c r="I628" s="3" t="s">
        <v>36</v>
      </c>
      <c r="J628" s="3"/>
      <c r="K628" s="3" t="e">
        <f>CONCATENATE(H628,I628,G628,I628,OFFER!#REF!,I628,OFFER!#REF!,I628,IMAGEURL!$B$17)</f>
        <v>#REF!</v>
      </c>
      <c r="L628" s="3"/>
      <c r="M628" s="3"/>
      <c r="N628" s="7" t="str">
        <f>IMAGEURL!$C$17</f>
        <v>Crystal_White</v>
      </c>
      <c r="O628" s="3"/>
      <c r="P628" s="3"/>
      <c r="Q628" s="3" t="e">
        <f>OFFER!#REF!</f>
        <v>#REF!</v>
      </c>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row>
    <row r="629" spans="1:46" ht="15.75" customHeight="1" x14ac:dyDescent="0.2">
      <c r="A629" s="3">
        <v>82040</v>
      </c>
      <c r="B629" s="3" t="s">
        <v>130</v>
      </c>
      <c r="C629" s="3" t="s">
        <v>112</v>
      </c>
      <c r="D629" s="3" t="s">
        <v>129</v>
      </c>
      <c r="E629" s="3">
        <v>82040</v>
      </c>
      <c r="F629" s="3" t="str">
        <f>VLOOKUP(E629,Sheet5!$A:$C,3,0)</f>
        <v>Chicago</v>
      </c>
      <c r="G629" s="3" t="s">
        <v>127</v>
      </c>
      <c r="H629" s="3" t="e">
        <f>VLOOKUP(E629,#REF!,1,0)</f>
        <v>#REF!</v>
      </c>
      <c r="I629" s="3" t="s">
        <v>36</v>
      </c>
      <c r="J629" s="3"/>
      <c r="K629" s="3" t="e">
        <f>CONCATENATE(H629,I629,G629,I629,OFFER!#REF!,I629,OFFER!#REF!,I629,IMAGEURL!$B$17)</f>
        <v>#REF!</v>
      </c>
      <c r="L629" s="3"/>
      <c r="M629" s="3"/>
      <c r="N629" s="7" t="str">
        <f>IMAGEURL!$C$17</f>
        <v>Crystal_White</v>
      </c>
      <c r="O629" s="3"/>
      <c r="P629" s="3"/>
      <c r="Q629" s="3" t="e">
        <f>OFFER!#REF!</f>
        <v>#REF!</v>
      </c>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row>
    <row r="630" spans="1:46" ht="15.75" customHeight="1" x14ac:dyDescent="0.2">
      <c r="A630" s="3">
        <v>81220</v>
      </c>
      <c r="B630" s="3" t="s">
        <v>131</v>
      </c>
      <c r="C630" s="3" t="s">
        <v>112</v>
      </c>
      <c r="D630" s="3" t="s">
        <v>129</v>
      </c>
      <c r="E630" s="3">
        <v>81220</v>
      </c>
      <c r="F630" s="3" t="str">
        <f>VLOOKUP(E630,Sheet5!$A:$C,3,0)</f>
        <v>Co-op</v>
      </c>
      <c r="G630" s="3" t="s">
        <v>127</v>
      </c>
      <c r="H630" s="3" t="e">
        <f>VLOOKUP(E630,#REF!,1,0)</f>
        <v>#REF!</v>
      </c>
      <c r="I630" s="3" t="s">
        <v>36</v>
      </c>
      <c r="J630" s="3"/>
      <c r="K630" s="3" t="e">
        <f>CONCATENATE(H630,I630,G630,I630,OFFER!#REF!,I630,OFFER!#REF!,I630,IMAGEURL!$B$17)</f>
        <v>#REF!</v>
      </c>
      <c r="L630" s="3"/>
      <c r="M630" s="3"/>
      <c r="N630" s="7" t="str">
        <f>IMAGEURL!$C$17</f>
        <v>Crystal_White</v>
      </c>
      <c r="O630" s="3"/>
      <c r="P630" s="3"/>
      <c r="Q630" s="3" t="e">
        <f>OFFER!#REF!</f>
        <v>#REF!</v>
      </c>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row>
    <row r="631" spans="1:46" ht="15.75" customHeight="1" x14ac:dyDescent="0.2">
      <c r="A631" s="3">
        <v>81200</v>
      </c>
      <c r="B631" s="3" t="s">
        <v>132</v>
      </c>
      <c r="C631" s="3" t="s">
        <v>112</v>
      </c>
      <c r="D631" s="3" t="s">
        <v>129</v>
      </c>
      <c r="E631" s="3">
        <v>81200</v>
      </c>
      <c r="F631" s="3" t="str">
        <f>VLOOKUP(E631,Sheet5!$A:$C,3,0)</f>
        <v>Co-op</v>
      </c>
      <c r="G631" s="3" t="s">
        <v>127</v>
      </c>
      <c r="H631" s="3" t="e">
        <f>VLOOKUP(E631,#REF!,1,0)</f>
        <v>#REF!</v>
      </c>
      <c r="I631" s="3" t="s">
        <v>36</v>
      </c>
      <c r="J631" s="3"/>
      <c r="K631" s="3" t="e">
        <f>CONCATENATE(H631,I631,G631,I631,OFFER!#REF!,I631,OFFER!#REF!,I631,IMAGEURL!$B$17)</f>
        <v>#REF!</v>
      </c>
      <c r="L631" s="3"/>
      <c r="M631" s="3"/>
      <c r="N631" s="7" t="str">
        <f>IMAGEURL!$C$17</f>
        <v>Crystal_White</v>
      </c>
      <c r="O631" s="3"/>
      <c r="P631" s="3"/>
      <c r="Q631" s="3" t="e">
        <f>OFFER!#REF!</f>
        <v>#REF!</v>
      </c>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row>
    <row r="632" spans="1:46" ht="15.75" customHeight="1" x14ac:dyDescent="0.2">
      <c r="A632" s="3">
        <v>56290</v>
      </c>
      <c r="B632" s="3" t="s">
        <v>133</v>
      </c>
      <c r="C632" s="3" t="s">
        <v>112</v>
      </c>
      <c r="D632" s="3" t="s">
        <v>134</v>
      </c>
      <c r="E632" s="3">
        <v>56290</v>
      </c>
      <c r="F632" s="3" t="str">
        <f>VLOOKUP(E632,Sheet5!$A:$C,3,0)</f>
        <v>Portland</v>
      </c>
      <c r="G632" s="3" t="s">
        <v>127</v>
      </c>
      <c r="H632" s="3" t="e">
        <f>VLOOKUP(E632,#REF!,1,0)</f>
        <v>#REF!</v>
      </c>
      <c r="I632" s="3" t="s">
        <v>36</v>
      </c>
      <c r="J632" s="3"/>
      <c r="K632" s="3" t="e">
        <f>CONCATENATE(H632,I632,G632,I632,OFFER!#REF!,I632,OFFER!#REF!,I632,IMAGEURL!$B$17)</f>
        <v>#REF!</v>
      </c>
      <c r="L632" s="3"/>
      <c r="M632" s="3"/>
      <c r="N632" s="7" t="str">
        <f>IMAGEURL!$C$17</f>
        <v>Crystal_White</v>
      </c>
      <c r="O632" s="3"/>
      <c r="P632" s="3"/>
      <c r="Q632" s="3" t="e">
        <f>OFFER!#REF!</f>
        <v>#REF!</v>
      </c>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row>
    <row r="633" spans="1:46" ht="15.75" customHeight="1" x14ac:dyDescent="0.2">
      <c r="A633" s="3">
        <v>52350</v>
      </c>
      <c r="B633" s="3" t="s">
        <v>135</v>
      </c>
      <c r="C633" s="3" t="s">
        <v>112</v>
      </c>
      <c r="D633" s="3" t="s">
        <v>126</v>
      </c>
      <c r="E633" s="3">
        <v>52350</v>
      </c>
      <c r="F633" s="3" t="str">
        <f>VLOOKUP(E633,Sheet5!$A:$C,3,0)</f>
        <v>Co-op</v>
      </c>
      <c r="G633" s="3" t="s">
        <v>127</v>
      </c>
      <c r="H633" s="3" t="e">
        <f>VLOOKUP(E633,#REF!,1,0)</f>
        <v>#REF!</v>
      </c>
      <c r="I633" s="3" t="s">
        <v>36</v>
      </c>
      <c r="J633" s="3"/>
      <c r="K633" s="3" t="e">
        <f>CONCATENATE(H633,I633,G633,I633,OFFER!#REF!,I633,OFFER!#REF!,I633,IMAGEURL!$B$17)</f>
        <v>#REF!</v>
      </c>
      <c r="L633" s="3"/>
      <c r="M633" s="3"/>
      <c r="N633" s="7" t="str">
        <f>IMAGEURL!$C$17</f>
        <v>Crystal_White</v>
      </c>
      <c r="O633" s="3"/>
      <c r="P633" s="3"/>
      <c r="Q633" s="3" t="e">
        <f>OFFER!#REF!</f>
        <v>#REF!</v>
      </c>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row>
    <row r="634" spans="1:46" ht="15.75" customHeight="1" x14ac:dyDescent="0.2">
      <c r="A634" s="3">
        <v>44320</v>
      </c>
      <c r="B634" s="3" t="s">
        <v>136</v>
      </c>
      <c r="C634" s="3" t="s">
        <v>112</v>
      </c>
      <c r="D634" s="3" t="s">
        <v>126</v>
      </c>
      <c r="E634" s="3">
        <v>44320</v>
      </c>
      <c r="F634" s="3" t="str">
        <f>VLOOKUP(E634,Sheet5!$A:$C,3,0)</f>
        <v>Co-op</v>
      </c>
      <c r="G634" s="3" t="s">
        <v>127</v>
      </c>
      <c r="H634" s="3" t="e">
        <f>VLOOKUP(E634,#REF!,1,0)</f>
        <v>#REF!</v>
      </c>
      <c r="I634" s="3" t="s">
        <v>36</v>
      </c>
      <c r="J634" s="3"/>
      <c r="K634" s="3" t="e">
        <f>CONCATENATE(H634,I634,G634,I634,OFFER!#REF!,I634,OFFER!#REF!,I634,IMAGEURL!$B$17)</f>
        <v>#REF!</v>
      </c>
      <c r="L634" s="3"/>
      <c r="M634" s="3"/>
      <c r="N634" s="7" t="str">
        <f>IMAGEURL!$C$17</f>
        <v>Crystal_White</v>
      </c>
      <c r="O634" s="3"/>
      <c r="P634" s="3"/>
      <c r="Q634" s="3" t="e">
        <f>OFFER!#REF!</f>
        <v>#REF!</v>
      </c>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row>
    <row r="635" spans="1:46" ht="15.75" customHeight="1" x14ac:dyDescent="0.2">
      <c r="A635" s="3">
        <v>72530</v>
      </c>
      <c r="B635" s="3" t="s">
        <v>137</v>
      </c>
      <c r="C635" s="3" t="s">
        <v>138</v>
      </c>
      <c r="D635" s="3" t="s">
        <v>139</v>
      </c>
      <c r="E635" s="3">
        <v>72530</v>
      </c>
      <c r="F635" s="3" t="str">
        <f>VLOOKUP(E635,Sheet5!$A:$C,3,0)</f>
        <v>Florida West Central (Ft.Myers)</v>
      </c>
      <c r="G635" s="3" t="s">
        <v>140</v>
      </c>
      <c r="H635" s="3" t="e">
        <f>VLOOKUP(E635,#REF!,1,0)</f>
        <v>#REF!</v>
      </c>
      <c r="I635" s="3" t="s">
        <v>36</v>
      </c>
      <c r="J635" s="3"/>
      <c r="K635" s="3" t="e">
        <f>CONCATENATE(H635,I635,G635,I635,OFFER!#REF!,I635,OFFER!#REF!,I635,IMAGEURL!$B$18)</f>
        <v>#REF!</v>
      </c>
      <c r="L635" s="3"/>
      <c r="M635" s="3"/>
      <c r="N635" s="7" t="str">
        <f>IMAGEURL!$C$18</f>
        <v>Onyx_Black</v>
      </c>
      <c r="O635" s="3"/>
      <c r="P635" s="3"/>
      <c r="Q635" s="8" t="e">
        <f>OFFER!#REF!</f>
        <v>#REF!</v>
      </c>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row>
    <row r="636" spans="1:46" ht="15.75" customHeight="1" x14ac:dyDescent="0.2">
      <c r="A636" s="3">
        <v>72480</v>
      </c>
      <c r="B636" s="3" t="s">
        <v>141</v>
      </c>
      <c r="C636" s="3" t="s">
        <v>138</v>
      </c>
      <c r="D636" s="3" t="s">
        <v>139</v>
      </c>
      <c r="E636" s="3">
        <v>72480</v>
      </c>
      <c r="F636" s="3" t="str">
        <f>VLOOKUP(E636,Sheet5!$A:$C,3,0)</f>
        <v>Miami</v>
      </c>
      <c r="G636" s="3" t="s">
        <v>140</v>
      </c>
      <c r="H636" s="3" t="e">
        <f>VLOOKUP(E636,#REF!,1,0)</f>
        <v>#REF!</v>
      </c>
      <c r="I636" s="3" t="s">
        <v>36</v>
      </c>
      <c r="J636" s="3"/>
      <c r="K636" s="3" t="e">
        <f>CONCATENATE(H636,I636,G636,I636,OFFER!#REF!,I636,OFFER!#REF!,I636,IMAGEURL!$B$18)</f>
        <v>#REF!</v>
      </c>
      <c r="L636" s="3"/>
      <c r="M636" s="3"/>
      <c r="N636" s="7" t="str">
        <f>IMAGEURL!$C$18</f>
        <v>Onyx_Black</v>
      </c>
      <c r="O636" s="3"/>
      <c r="P636" s="3"/>
      <c r="Q636" s="8" t="e">
        <f>OFFER!#REF!</f>
        <v>#REF!</v>
      </c>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row>
    <row r="637" spans="1:46" ht="15.75" customHeight="1" x14ac:dyDescent="0.2">
      <c r="A637" s="3">
        <v>72370</v>
      </c>
      <c r="B637" s="3" t="s">
        <v>142</v>
      </c>
      <c r="C637" s="3" t="s">
        <v>138</v>
      </c>
      <c r="D637" s="3" t="s">
        <v>139</v>
      </c>
      <c r="E637" s="3">
        <v>72370</v>
      </c>
      <c r="F637" s="3" t="str">
        <f>VLOOKUP(E637,Sheet5!$A:$C,3,0)</f>
        <v>Florida West Central (Tampa)</v>
      </c>
      <c r="G637" s="3" t="s">
        <v>140</v>
      </c>
      <c r="H637" s="3" t="e">
        <f>VLOOKUP(E637,#REF!,1,0)</f>
        <v>#REF!</v>
      </c>
      <c r="I637" s="3" t="s">
        <v>36</v>
      </c>
      <c r="J637" s="3"/>
      <c r="K637" s="3" t="e">
        <f>CONCATENATE(H637,I637,G637,I637,OFFER!#REF!,I637,OFFER!#REF!,I637,IMAGEURL!$B$18)</f>
        <v>#REF!</v>
      </c>
      <c r="L637" s="3"/>
      <c r="M637" s="3"/>
      <c r="N637" s="7" t="str">
        <f>IMAGEURL!$C$18</f>
        <v>Onyx_Black</v>
      </c>
      <c r="O637" s="3"/>
      <c r="P637" s="3"/>
      <c r="Q637" s="8" t="e">
        <f>OFFER!#REF!</f>
        <v>#REF!</v>
      </c>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row>
    <row r="638" spans="1:46" ht="15.75" customHeight="1" x14ac:dyDescent="0.2">
      <c r="A638" s="3">
        <v>72530</v>
      </c>
      <c r="B638" s="3" t="s">
        <v>137</v>
      </c>
      <c r="C638" s="3" t="s">
        <v>138</v>
      </c>
      <c r="D638" s="3" t="s">
        <v>139</v>
      </c>
      <c r="E638" s="3">
        <v>72530</v>
      </c>
      <c r="F638" s="3" t="str">
        <f>VLOOKUP(E638,Sheet5!$A:$C,3,0)</f>
        <v>Florida West Central (Ft.Myers)</v>
      </c>
      <c r="G638" s="3" t="s">
        <v>140</v>
      </c>
      <c r="H638" s="3" t="e">
        <f>VLOOKUP(E638,#REF!,1,0)</f>
        <v>#REF!</v>
      </c>
      <c r="I638" s="3" t="s">
        <v>36</v>
      </c>
      <c r="J638" s="3"/>
      <c r="K638" s="3" t="e">
        <f>CONCATENATE(H638,I638,G638,I638,OFFER!#REF!,I638,OFFER!#REF!,I638,IMAGEURL!$B$18)</f>
        <v>#REF!</v>
      </c>
      <c r="L638" s="3"/>
      <c r="M638" s="3"/>
      <c r="N638" s="7" t="str">
        <f>IMAGEURL!$C$18</f>
        <v>Onyx_Black</v>
      </c>
      <c r="O638" s="3"/>
      <c r="P638" s="3"/>
      <c r="Q638" s="8" t="e">
        <f>OFFER!#REF!</f>
        <v>#REF!</v>
      </c>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row>
    <row r="639" spans="1:46" ht="15.75" customHeight="1" x14ac:dyDescent="0.2">
      <c r="A639" s="3">
        <v>72480</v>
      </c>
      <c r="B639" s="3" t="s">
        <v>141</v>
      </c>
      <c r="C639" s="3" t="s">
        <v>138</v>
      </c>
      <c r="D639" s="3" t="s">
        <v>139</v>
      </c>
      <c r="E639" s="3">
        <v>72480</v>
      </c>
      <c r="F639" s="3" t="str">
        <f>VLOOKUP(E639,Sheet5!$A:$C,3,0)</f>
        <v>Miami</v>
      </c>
      <c r="G639" s="3" t="s">
        <v>140</v>
      </c>
      <c r="H639" s="3" t="e">
        <f>VLOOKUP(E639,#REF!,1,0)</f>
        <v>#REF!</v>
      </c>
      <c r="I639" s="3" t="s">
        <v>36</v>
      </c>
      <c r="J639" s="3"/>
      <c r="K639" s="3" t="e">
        <f>CONCATENATE(H639,I639,G639,I639,OFFER!#REF!,I639,OFFER!#REF!,I639,IMAGEURL!$B$18)</f>
        <v>#REF!</v>
      </c>
      <c r="L639" s="3"/>
      <c r="M639" s="3"/>
      <c r="N639" s="7" t="str">
        <f>IMAGEURL!$C$18</f>
        <v>Onyx_Black</v>
      </c>
      <c r="O639" s="3"/>
      <c r="P639" s="3"/>
      <c r="Q639" s="8" t="e">
        <f>OFFER!#REF!</f>
        <v>#REF!</v>
      </c>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row>
    <row r="640" spans="1:46" ht="15.75" customHeight="1" x14ac:dyDescent="0.2">
      <c r="A640" s="3">
        <v>72370</v>
      </c>
      <c r="B640" s="3" t="s">
        <v>142</v>
      </c>
      <c r="C640" s="3" t="s">
        <v>138</v>
      </c>
      <c r="D640" s="3" t="s">
        <v>139</v>
      </c>
      <c r="E640" s="3">
        <v>72370</v>
      </c>
      <c r="F640" s="3" t="str">
        <f>VLOOKUP(E640,Sheet5!$A:$C,3,0)</f>
        <v>Florida West Central (Tampa)</v>
      </c>
      <c r="G640" s="3" t="s">
        <v>140</v>
      </c>
      <c r="H640" s="3" t="e">
        <f>VLOOKUP(E640,#REF!,1,0)</f>
        <v>#REF!</v>
      </c>
      <c r="I640" s="3" t="s">
        <v>36</v>
      </c>
      <c r="J640" s="3"/>
      <c r="K640" s="3" t="e">
        <f>CONCATENATE(H640,I640,G640,I640,OFFER!#REF!,I640,OFFER!#REF!,I640,IMAGEURL!$B$18)</f>
        <v>#REF!</v>
      </c>
      <c r="L640" s="3"/>
      <c r="M640" s="3"/>
      <c r="N640" s="7" t="str">
        <f>IMAGEURL!$C$18</f>
        <v>Onyx_Black</v>
      </c>
      <c r="O640" s="3"/>
      <c r="P640" s="3"/>
      <c r="Q640" s="8" t="e">
        <f>OFFER!#REF!</f>
        <v>#REF!</v>
      </c>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row>
    <row r="641" spans="1:46" ht="15.75" customHeight="1" x14ac:dyDescent="0.2">
      <c r="A641" s="3">
        <v>72530</v>
      </c>
      <c r="B641" s="3" t="s">
        <v>137</v>
      </c>
      <c r="C641" s="3" t="s">
        <v>138</v>
      </c>
      <c r="D641" s="3" t="s">
        <v>139</v>
      </c>
      <c r="E641" s="3">
        <v>72530</v>
      </c>
      <c r="F641" s="3" t="str">
        <f>VLOOKUP(E641,Sheet5!$A:$C,3,0)</f>
        <v>Florida West Central (Ft.Myers)</v>
      </c>
      <c r="G641" s="3" t="s">
        <v>140</v>
      </c>
      <c r="H641" s="3" t="e">
        <f>VLOOKUP(E641,#REF!,1,0)</f>
        <v>#REF!</v>
      </c>
      <c r="I641" s="3" t="s">
        <v>36</v>
      </c>
      <c r="J641" s="3"/>
      <c r="K641" s="3" t="e">
        <f>CONCATENATE(H641,I641,G641,I641,OFFER!#REF!,I641,OFFER!#REF!,I641,IMAGEURL!$B$19)</f>
        <v>#REF!</v>
      </c>
      <c r="L641" s="3"/>
      <c r="M641" s="3"/>
      <c r="N641" s="7" t="str">
        <f>IMAGEURL!$C$19</f>
        <v>Denim_Blue</v>
      </c>
      <c r="O641" s="3"/>
      <c r="P641" s="3"/>
      <c r="Q641" s="8" t="e">
        <f>OFFER!#REF!</f>
        <v>#REF!</v>
      </c>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row>
    <row r="642" spans="1:46" ht="15.75" customHeight="1" x14ac:dyDescent="0.2">
      <c r="A642" s="3">
        <v>72480</v>
      </c>
      <c r="B642" s="3" t="s">
        <v>141</v>
      </c>
      <c r="C642" s="3" t="s">
        <v>138</v>
      </c>
      <c r="D642" s="3" t="s">
        <v>139</v>
      </c>
      <c r="E642" s="3">
        <v>72480</v>
      </c>
      <c r="F642" s="3" t="str">
        <f>VLOOKUP(E642,Sheet5!$A:$C,3,0)</f>
        <v>Miami</v>
      </c>
      <c r="G642" s="3" t="s">
        <v>140</v>
      </c>
      <c r="H642" s="3" t="e">
        <f>VLOOKUP(E642,#REF!,1,0)</f>
        <v>#REF!</v>
      </c>
      <c r="I642" s="3" t="s">
        <v>36</v>
      </c>
      <c r="J642" s="3"/>
      <c r="K642" s="3" t="e">
        <f>CONCATENATE(H642,I642,G642,I642,OFFER!#REF!,I642,OFFER!#REF!,I642,IMAGEURL!$B$19)</f>
        <v>#REF!</v>
      </c>
      <c r="L642" s="3"/>
      <c r="M642" s="3"/>
      <c r="N642" s="7" t="str">
        <f>IMAGEURL!$C$19</f>
        <v>Denim_Blue</v>
      </c>
      <c r="O642" s="3"/>
      <c r="P642" s="3"/>
      <c r="Q642" s="8" t="e">
        <f>OFFER!#REF!</f>
        <v>#REF!</v>
      </c>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row>
    <row r="643" spans="1:46" ht="15.75" customHeight="1" x14ac:dyDescent="0.2">
      <c r="A643" s="3">
        <v>72370</v>
      </c>
      <c r="B643" s="3" t="s">
        <v>142</v>
      </c>
      <c r="C643" s="3" t="s">
        <v>138</v>
      </c>
      <c r="D643" s="3" t="s">
        <v>139</v>
      </c>
      <c r="E643" s="3">
        <v>72370</v>
      </c>
      <c r="F643" s="3" t="str">
        <f>VLOOKUP(E643,Sheet5!$A:$C,3,0)</f>
        <v>Florida West Central (Tampa)</v>
      </c>
      <c r="G643" s="3" t="s">
        <v>140</v>
      </c>
      <c r="H643" s="3" t="e">
        <f>VLOOKUP(E643,#REF!,1,0)</f>
        <v>#REF!</v>
      </c>
      <c r="I643" s="3" t="s">
        <v>36</v>
      </c>
      <c r="J643" s="3"/>
      <c r="K643" s="3" t="e">
        <f>CONCATENATE(H643,I643,G643,I643,OFFER!#REF!,I643,OFFER!#REF!,I643,IMAGEURL!$B$19)</f>
        <v>#REF!</v>
      </c>
      <c r="L643" s="3"/>
      <c r="M643" s="3"/>
      <c r="N643" s="7" t="str">
        <f>IMAGEURL!$C$19</f>
        <v>Denim_Blue</v>
      </c>
      <c r="O643" s="3"/>
      <c r="P643" s="3"/>
      <c r="Q643" s="8" t="e">
        <f>OFFER!#REF!</f>
        <v>#REF!</v>
      </c>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row>
    <row r="644" spans="1:46" ht="15.75" customHeight="1" x14ac:dyDescent="0.2">
      <c r="A644" s="3">
        <v>72530</v>
      </c>
      <c r="B644" s="3" t="s">
        <v>137</v>
      </c>
      <c r="C644" s="3" t="s">
        <v>138</v>
      </c>
      <c r="D644" s="3" t="s">
        <v>139</v>
      </c>
      <c r="E644" s="3">
        <v>72530</v>
      </c>
      <c r="F644" s="3" t="str">
        <f>VLOOKUP(E644,Sheet5!$A:$C,3,0)</f>
        <v>Florida West Central (Ft.Myers)</v>
      </c>
      <c r="G644" s="3" t="s">
        <v>140</v>
      </c>
      <c r="H644" s="3" t="e">
        <f>VLOOKUP(E644,#REF!,1,0)</f>
        <v>#REF!</v>
      </c>
      <c r="I644" s="3" t="s">
        <v>36</v>
      </c>
      <c r="J644" s="3"/>
      <c r="K644" s="3" t="e">
        <f>CONCATENATE(H644,I644,G644,I644,OFFER!#REF!,I644,OFFER!#REF!,I644,IMAGEURL!$B$19)</f>
        <v>#REF!</v>
      </c>
      <c r="L644" s="3"/>
      <c r="M644" s="3"/>
      <c r="N644" s="7" t="str">
        <f>IMAGEURL!$C$19</f>
        <v>Denim_Blue</v>
      </c>
      <c r="O644" s="3"/>
      <c r="P644" s="3"/>
      <c r="Q644" s="8" t="e">
        <f>OFFER!#REF!</f>
        <v>#REF!</v>
      </c>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row>
    <row r="645" spans="1:46" ht="15.75" customHeight="1" x14ac:dyDescent="0.2">
      <c r="A645" s="3">
        <v>72480</v>
      </c>
      <c r="B645" s="3" t="s">
        <v>141</v>
      </c>
      <c r="C645" s="3" t="s">
        <v>138</v>
      </c>
      <c r="D645" s="3" t="s">
        <v>139</v>
      </c>
      <c r="E645" s="3">
        <v>72480</v>
      </c>
      <c r="F645" s="3" t="str">
        <f>VLOOKUP(E645,Sheet5!$A:$C,3,0)</f>
        <v>Miami</v>
      </c>
      <c r="G645" s="3" t="s">
        <v>140</v>
      </c>
      <c r="H645" s="3" t="e">
        <f>VLOOKUP(E645,#REF!,1,0)</f>
        <v>#REF!</v>
      </c>
      <c r="I645" s="3" t="s">
        <v>36</v>
      </c>
      <c r="J645" s="3"/>
      <c r="K645" s="3" t="e">
        <f>CONCATENATE(H645,I645,G645,I645,OFFER!#REF!,I645,OFFER!#REF!,I645,IMAGEURL!$B$19)</f>
        <v>#REF!</v>
      </c>
      <c r="L645" s="3"/>
      <c r="M645" s="3"/>
      <c r="N645" s="7" t="str">
        <f>IMAGEURL!$C$19</f>
        <v>Denim_Blue</v>
      </c>
      <c r="O645" s="3"/>
      <c r="P645" s="3"/>
      <c r="Q645" s="8" t="e">
        <f>OFFER!#REF!</f>
        <v>#REF!</v>
      </c>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row>
    <row r="646" spans="1:46" ht="15.75" customHeight="1" x14ac:dyDescent="0.2">
      <c r="A646" s="3">
        <v>72370</v>
      </c>
      <c r="B646" s="3" t="s">
        <v>142</v>
      </c>
      <c r="C646" s="3" t="s">
        <v>138</v>
      </c>
      <c r="D646" s="3" t="s">
        <v>139</v>
      </c>
      <c r="E646" s="3">
        <v>72370</v>
      </c>
      <c r="F646" s="3" t="str">
        <f>VLOOKUP(E646,Sheet5!$A:$C,3,0)</f>
        <v>Florida West Central (Tampa)</v>
      </c>
      <c r="G646" s="3" t="s">
        <v>140</v>
      </c>
      <c r="H646" s="3" t="e">
        <f>VLOOKUP(E646,#REF!,1,0)</f>
        <v>#REF!</v>
      </c>
      <c r="I646" s="3" t="s">
        <v>36</v>
      </c>
      <c r="J646" s="3"/>
      <c r="K646" s="3" t="e">
        <f>CONCATENATE(H646,I646,G646,I646,OFFER!#REF!,I646,OFFER!#REF!,I646,IMAGEURL!$B$19)</f>
        <v>#REF!</v>
      </c>
      <c r="L646" s="3"/>
      <c r="M646" s="3"/>
      <c r="N646" s="7" t="str">
        <f>IMAGEURL!$C$19</f>
        <v>Denim_Blue</v>
      </c>
      <c r="O646" s="3"/>
      <c r="P646" s="3"/>
      <c r="Q646" s="8" t="e">
        <f>OFFER!#REF!</f>
        <v>#REF!</v>
      </c>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row>
    <row r="647" spans="1:46" ht="15.75" customHeight="1" x14ac:dyDescent="0.2">
      <c r="A647" s="3">
        <v>72530</v>
      </c>
      <c r="B647" s="3" t="s">
        <v>137</v>
      </c>
      <c r="C647" s="3" t="s">
        <v>138</v>
      </c>
      <c r="D647" s="3" t="s">
        <v>139</v>
      </c>
      <c r="E647" s="3">
        <v>72530</v>
      </c>
      <c r="F647" s="3" t="str">
        <f>VLOOKUP(E647,Sheet5!$A:$C,3,0)</f>
        <v>Florida West Central (Ft.Myers)</v>
      </c>
      <c r="G647" s="3" t="s">
        <v>140</v>
      </c>
      <c r="H647" s="3" t="e">
        <f>VLOOKUP(E647,#REF!,1,0)</f>
        <v>#REF!</v>
      </c>
      <c r="I647" s="3" t="s">
        <v>36</v>
      </c>
      <c r="J647" s="3"/>
      <c r="K647" s="3" t="e">
        <f>CONCATENATE(H647,I647,G647,I647,OFFER!#REF!,I647,OFFER!#REF!,I647,IMAGEURL!$B$20)</f>
        <v>#REF!</v>
      </c>
      <c r="L647" s="3"/>
      <c r="M647" s="3"/>
      <c r="N647" s="7" t="str">
        <f>IMAGEURL!$C$20</f>
        <v>Platinum_Grey</v>
      </c>
      <c r="O647" s="3"/>
      <c r="P647" s="3"/>
      <c r="Q647" s="8" t="e">
        <f>OFFER!#REF!</f>
        <v>#REF!</v>
      </c>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row>
    <row r="648" spans="1:46" ht="15.75" customHeight="1" x14ac:dyDescent="0.2">
      <c r="A648" s="3">
        <v>72480</v>
      </c>
      <c r="B648" s="3" t="s">
        <v>141</v>
      </c>
      <c r="C648" s="3" t="s">
        <v>138</v>
      </c>
      <c r="D648" s="3" t="s">
        <v>139</v>
      </c>
      <c r="E648" s="3">
        <v>72480</v>
      </c>
      <c r="F648" s="3" t="str">
        <f>VLOOKUP(E648,Sheet5!$A:$C,3,0)</f>
        <v>Miami</v>
      </c>
      <c r="G648" s="3" t="s">
        <v>140</v>
      </c>
      <c r="H648" s="3" t="e">
        <f>VLOOKUP(E648,#REF!,1,0)</f>
        <v>#REF!</v>
      </c>
      <c r="I648" s="3" t="s">
        <v>36</v>
      </c>
      <c r="J648" s="3"/>
      <c r="K648" s="3" t="e">
        <f>CONCATENATE(H648,I648,G648,I648,OFFER!#REF!,I648,OFFER!#REF!,I648,IMAGEURL!$B$20)</f>
        <v>#REF!</v>
      </c>
      <c r="L648" s="3"/>
      <c r="M648" s="3"/>
      <c r="N648" s="7" t="str">
        <f>IMAGEURL!$C$20</f>
        <v>Platinum_Grey</v>
      </c>
      <c r="O648" s="3"/>
      <c r="P648" s="3"/>
      <c r="Q648" s="8" t="e">
        <f>OFFER!#REF!</f>
        <v>#REF!</v>
      </c>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row>
    <row r="649" spans="1:46" ht="15.75" customHeight="1" x14ac:dyDescent="0.2">
      <c r="A649" s="3">
        <v>72370</v>
      </c>
      <c r="B649" s="3" t="s">
        <v>142</v>
      </c>
      <c r="C649" s="3" t="s">
        <v>138</v>
      </c>
      <c r="D649" s="3" t="s">
        <v>139</v>
      </c>
      <c r="E649" s="3">
        <v>72370</v>
      </c>
      <c r="F649" s="3" t="str">
        <f>VLOOKUP(E649,Sheet5!$A:$C,3,0)</f>
        <v>Florida West Central (Tampa)</v>
      </c>
      <c r="G649" s="3" t="s">
        <v>140</v>
      </c>
      <c r="H649" s="3" t="e">
        <f>VLOOKUP(E649,#REF!,1,0)</f>
        <v>#REF!</v>
      </c>
      <c r="I649" s="3" t="s">
        <v>36</v>
      </c>
      <c r="J649" s="3"/>
      <c r="K649" s="3" t="e">
        <f>CONCATENATE(H649,I649,G649,I649,OFFER!#REF!,I649,OFFER!#REF!,I649,IMAGEURL!$B$20)</f>
        <v>#REF!</v>
      </c>
      <c r="L649" s="3"/>
      <c r="M649" s="3"/>
      <c r="N649" s="7" t="str">
        <f>IMAGEURL!$C$20</f>
        <v>Platinum_Grey</v>
      </c>
      <c r="O649" s="3"/>
      <c r="P649" s="3"/>
      <c r="Q649" s="8" t="e">
        <f>OFFER!#REF!</f>
        <v>#REF!</v>
      </c>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row>
    <row r="650" spans="1:46" ht="15.75" customHeight="1" x14ac:dyDescent="0.2">
      <c r="A650" s="3">
        <v>72530</v>
      </c>
      <c r="B650" s="3" t="s">
        <v>137</v>
      </c>
      <c r="C650" s="3" t="s">
        <v>138</v>
      </c>
      <c r="D650" s="3" t="s">
        <v>139</v>
      </c>
      <c r="E650" s="3">
        <v>72530</v>
      </c>
      <c r="F650" s="3" t="str">
        <f>VLOOKUP(E650,Sheet5!$A:$C,3,0)</f>
        <v>Florida West Central (Ft.Myers)</v>
      </c>
      <c r="G650" s="3" t="s">
        <v>140</v>
      </c>
      <c r="H650" s="3" t="e">
        <f>VLOOKUP(E650,#REF!,1,0)</f>
        <v>#REF!</v>
      </c>
      <c r="I650" s="3" t="s">
        <v>36</v>
      </c>
      <c r="J650" s="3"/>
      <c r="K650" s="3" t="e">
        <f>CONCATENATE(H650,I650,G650,I650,OFFER!#REF!,I650,OFFER!#REF!,I650,IMAGEURL!$B$20)</f>
        <v>#REF!</v>
      </c>
      <c r="L650" s="3"/>
      <c r="M650" s="3"/>
      <c r="N650" s="7" t="str">
        <f>IMAGEURL!$C$20</f>
        <v>Platinum_Grey</v>
      </c>
      <c r="O650" s="3"/>
      <c r="P650" s="3"/>
      <c r="Q650" s="8" t="e">
        <f>OFFER!#REF!</f>
        <v>#REF!</v>
      </c>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row>
    <row r="651" spans="1:46" ht="15.75" customHeight="1" x14ac:dyDescent="0.2">
      <c r="A651" s="3">
        <v>72480</v>
      </c>
      <c r="B651" s="3" t="s">
        <v>141</v>
      </c>
      <c r="C651" s="3" t="s">
        <v>138</v>
      </c>
      <c r="D651" s="3" t="s">
        <v>139</v>
      </c>
      <c r="E651" s="3">
        <v>72480</v>
      </c>
      <c r="F651" s="3" t="str">
        <f>VLOOKUP(E651,Sheet5!$A:$C,3,0)</f>
        <v>Miami</v>
      </c>
      <c r="G651" s="3" t="s">
        <v>140</v>
      </c>
      <c r="H651" s="3" t="e">
        <f>VLOOKUP(E651,#REF!,1,0)</f>
        <v>#REF!</v>
      </c>
      <c r="I651" s="3" t="s">
        <v>36</v>
      </c>
      <c r="J651" s="3"/>
      <c r="K651" s="3" t="e">
        <f>CONCATENATE(H651,I651,G651,I651,OFFER!#REF!,I651,OFFER!#REF!,I651,IMAGEURL!$B$20)</f>
        <v>#REF!</v>
      </c>
      <c r="L651" s="3"/>
      <c r="M651" s="3"/>
      <c r="N651" s="7" t="str">
        <f>IMAGEURL!$C$20</f>
        <v>Platinum_Grey</v>
      </c>
      <c r="O651" s="3"/>
      <c r="P651" s="3"/>
      <c r="Q651" s="8" t="e">
        <f>OFFER!#REF!</f>
        <v>#REF!</v>
      </c>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row>
    <row r="652" spans="1:46" ht="15.75" customHeight="1" x14ac:dyDescent="0.2">
      <c r="A652" s="3">
        <v>72370</v>
      </c>
      <c r="B652" s="3" t="s">
        <v>142</v>
      </c>
      <c r="C652" s="3" t="s">
        <v>138</v>
      </c>
      <c r="D652" s="3" t="s">
        <v>139</v>
      </c>
      <c r="E652" s="3">
        <v>72370</v>
      </c>
      <c r="F652" s="3" t="str">
        <f>VLOOKUP(E652,Sheet5!$A:$C,3,0)</f>
        <v>Florida West Central (Tampa)</v>
      </c>
      <c r="G652" s="3" t="s">
        <v>140</v>
      </c>
      <c r="H652" s="3" t="e">
        <f>VLOOKUP(E652,#REF!,1,0)</f>
        <v>#REF!</v>
      </c>
      <c r="I652" s="3" t="s">
        <v>36</v>
      </c>
      <c r="J652" s="3"/>
      <c r="K652" s="3" t="e">
        <f>CONCATENATE(H652,I652,G652,I652,OFFER!#REF!,I652,OFFER!#REF!,I652,IMAGEURL!$B$20)</f>
        <v>#REF!</v>
      </c>
      <c r="L652" s="3"/>
      <c r="M652" s="3"/>
      <c r="N652" s="7" t="str">
        <f>IMAGEURL!$C$20</f>
        <v>Platinum_Grey</v>
      </c>
      <c r="O652" s="3"/>
      <c r="P652" s="3"/>
      <c r="Q652" s="8" t="e">
        <f>OFFER!#REF!</f>
        <v>#REF!</v>
      </c>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row>
    <row r="653" spans="1:46" ht="15.75" customHeight="1" x14ac:dyDescent="0.2">
      <c r="A653" s="3">
        <v>72530</v>
      </c>
      <c r="B653" s="3" t="s">
        <v>137</v>
      </c>
      <c r="C653" s="3" t="s">
        <v>138</v>
      </c>
      <c r="D653" s="3" t="s">
        <v>139</v>
      </c>
      <c r="E653" s="3">
        <v>72530</v>
      </c>
      <c r="F653" s="3" t="str">
        <f>VLOOKUP(E653,Sheet5!$A:$C,3,0)</f>
        <v>Florida West Central (Ft.Myers)</v>
      </c>
      <c r="G653" s="3" t="s">
        <v>140</v>
      </c>
      <c r="H653" s="3" t="e">
        <f>VLOOKUP(E653,#REF!,1,0)</f>
        <v>#REF!</v>
      </c>
      <c r="I653" s="3" t="s">
        <v>36</v>
      </c>
      <c r="J653" s="3"/>
      <c r="K653" s="3" t="e">
        <f>CONCATENATE(H653,I653,G653,I653,OFFER!#REF!,I653,OFFER!#REF!,I653,IMAGEURL!$B$21)</f>
        <v>#REF!</v>
      </c>
      <c r="L653" s="3"/>
      <c r="M653" s="3"/>
      <c r="N653" s="7" t="str">
        <f>IMAGEURL!$C$21</f>
        <v>Silver_Dawn</v>
      </c>
      <c r="O653" s="3"/>
      <c r="P653" s="3"/>
      <c r="Q653" s="8" t="e">
        <f>OFFER!#REF!</f>
        <v>#REF!</v>
      </c>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row>
    <row r="654" spans="1:46" ht="15.75" customHeight="1" x14ac:dyDescent="0.2">
      <c r="A654" s="3">
        <v>72480</v>
      </c>
      <c r="B654" s="3" t="s">
        <v>141</v>
      </c>
      <c r="C654" s="3" t="s">
        <v>138</v>
      </c>
      <c r="D654" s="3" t="s">
        <v>139</v>
      </c>
      <c r="E654" s="3">
        <v>72480</v>
      </c>
      <c r="F654" s="3" t="str">
        <f>VLOOKUP(E654,Sheet5!$A:$C,3,0)</f>
        <v>Miami</v>
      </c>
      <c r="G654" s="3" t="s">
        <v>140</v>
      </c>
      <c r="H654" s="3" t="e">
        <f>VLOOKUP(E654,#REF!,1,0)</f>
        <v>#REF!</v>
      </c>
      <c r="I654" s="3" t="s">
        <v>36</v>
      </c>
      <c r="J654" s="3"/>
      <c r="K654" s="3" t="e">
        <f>CONCATENATE(H654,I654,G654,I654,OFFER!#REF!,I654,OFFER!#REF!,I654,IMAGEURL!$B$21)</f>
        <v>#REF!</v>
      </c>
      <c r="L654" s="3"/>
      <c r="M654" s="3"/>
      <c r="N654" s="7" t="str">
        <f>IMAGEURL!$C$21</f>
        <v>Silver_Dawn</v>
      </c>
      <c r="O654" s="3"/>
      <c r="P654" s="3"/>
      <c r="Q654" s="8" t="e">
        <f>OFFER!#REF!</f>
        <v>#REF!</v>
      </c>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row>
    <row r="655" spans="1:46" ht="15.75" customHeight="1" x14ac:dyDescent="0.2">
      <c r="A655" s="3">
        <v>72370</v>
      </c>
      <c r="B655" s="3" t="s">
        <v>142</v>
      </c>
      <c r="C655" s="3" t="s">
        <v>138</v>
      </c>
      <c r="D655" s="3" t="s">
        <v>139</v>
      </c>
      <c r="E655" s="3">
        <v>72370</v>
      </c>
      <c r="F655" s="3" t="str">
        <f>VLOOKUP(E655,Sheet5!$A:$C,3,0)</f>
        <v>Florida West Central (Tampa)</v>
      </c>
      <c r="G655" s="3" t="s">
        <v>140</v>
      </c>
      <c r="H655" s="3" t="e">
        <f>VLOOKUP(E655,#REF!,1,0)</f>
        <v>#REF!</v>
      </c>
      <c r="I655" s="3" t="s">
        <v>36</v>
      </c>
      <c r="J655" s="3"/>
      <c r="K655" s="3" t="e">
        <f>CONCATENATE(H655,I655,G655,I655,OFFER!#REF!,I655,OFFER!#REF!,I655,IMAGEURL!$B$21)</f>
        <v>#REF!</v>
      </c>
      <c r="L655" s="3"/>
      <c r="M655" s="3"/>
      <c r="N655" s="7" t="str">
        <f>IMAGEURL!$C$21</f>
        <v>Silver_Dawn</v>
      </c>
      <c r="O655" s="3"/>
      <c r="P655" s="3"/>
      <c r="Q655" s="8" t="e">
        <f>OFFER!#REF!</f>
        <v>#REF!</v>
      </c>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row>
    <row r="656" spans="1:46" ht="15.75" customHeight="1" x14ac:dyDescent="0.2">
      <c r="A656" s="3">
        <v>72530</v>
      </c>
      <c r="B656" s="3" t="s">
        <v>137</v>
      </c>
      <c r="C656" s="3" t="s">
        <v>138</v>
      </c>
      <c r="D656" s="3" t="s">
        <v>139</v>
      </c>
      <c r="E656" s="3">
        <v>72530</v>
      </c>
      <c r="F656" s="3" t="str">
        <f>VLOOKUP(E656,Sheet5!$A:$C,3,0)</f>
        <v>Florida West Central (Ft.Myers)</v>
      </c>
      <c r="G656" s="3" t="s">
        <v>140</v>
      </c>
      <c r="H656" s="3" t="e">
        <f>VLOOKUP(E656,#REF!,1,0)</f>
        <v>#REF!</v>
      </c>
      <c r="I656" s="3" t="s">
        <v>36</v>
      </c>
      <c r="J656" s="3"/>
      <c r="K656" s="3" t="e">
        <f>CONCATENATE(H656,I656,G656,I656,OFFER!#REF!,I656,OFFER!#REF!,I656,IMAGEURL!$B$21)</f>
        <v>#REF!</v>
      </c>
      <c r="L656" s="3"/>
      <c r="M656" s="3"/>
      <c r="N656" s="7" t="str">
        <f>IMAGEURL!$C$21</f>
        <v>Silver_Dawn</v>
      </c>
      <c r="O656" s="3"/>
      <c r="P656" s="3"/>
      <c r="Q656" s="8" t="e">
        <f>OFFER!#REF!</f>
        <v>#REF!</v>
      </c>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row>
    <row r="657" spans="1:46" ht="15.75" customHeight="1" x14ac:dyDescent="0.2">
      <c r="A657" s="3">
        <v>72480</v>
      </c>
      <c r="B657" s="3" t="s">
        <v>141</v>
      </c>
      <c r="C657" s="3" t="s">
        <v>138</v>
      </c>
      <c r="D657" s="3" t="s">
        <v>139</v>
      </c>
      <c r="E657" s="3">
        <v>72480</v>
      </c>
      <c r="F657" s="3" t="str">
        <f>VLOOKUP(E657,Sheet5!$A:$C,3,0)</f>
        <v>Miami</v>
      </c>
      <c r="G657" s="3" t="s">
        <v>140</v>
      </c>
      <c r="H657" s="3" t="e">
        <f>VLOOKUP(E657,#REF!,1,0)</f>
        <v>#REF!</v>
      </c>
      <c r="I657" s="3" t="s">
        <v>36</v>
      </c>
      <c r="J657" s="3"/>
      <c r="K657" s="3" t="e">
        <f>CONCATENATE(H657,I657,G657,I657,OFFER!#REF!,I657,OFFER!#REF!,I657,IMAGEURL!$B$21)</f>
        <v>#REF!</v>
      </c>
      <c r="L657" s="3"/>
      <c r="M657" s="3"/>
      <c r="N657" s="7" t="str">
        <f>IMAGEURL!$C$21</f>
        <v>Silver_Dawn</v>
      </c>
      <c r="O657" s="3"/>
      <c r="P657" s="3"/>
      <c r="Q657" s="8" t="e">
        <f>OFFER!#REF!</f>
        <v>#REF!</v>
      </c>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row>
    <row r="658" spans="1:46" ht="15.75" customHeight="1" x14ac:dyDescent="0.2">
      <c r="A658" s="3">
        <v>72370</v>
      </c>
      <c r="B658" s="3" t="s">
        <v>142</v>
      </c>
      <c r="C658" s="3" t="s">
        <v>138</v>
      </c>
      <c r="D658" s="3" t="s">
        <v>139</v>
      </c>
      <c r="E658" s="3">
        <v>72370</v>
      </c>
      <c r="F658" s="3" t="str">
        <f>VLOOKUP(E658,Sheet5!$A:$C,3,0)</f>
        <v>Florida West Central (Tampa)</v>
      </c>
      <c r="G658" s="3" t="s">
        <v>140</v>
      </c>
      <c r="H658" s="3" t="e">
        <f>VLOOKUP(E658,#REF!,1,0)</f>
        <v>#REF!</v>
      </c>
      <c r="I658" s="3" t="s">
        <v>36</v>
      </c>
      <c r="J658" s="3"/>
      <c r="K658" s="3" t="e">
        <f>CONCATENATE(H658,I658,G658,I658,OFFER!#REF!,I658,OFFER!#REF!,I658,IMAGEURL!$B$21)</f>
        <v>#REF!</v>
      </c>
      <c r="L658" s="3"/>
      <c r="M658" s="3"/>
      <c r="N658" s="7" t="str">
        <f>IMAGEURL!$C$21</f>
        <v>Silver_Dawn</v>
      </c>
      <c r="O658" s="3"/>
      <c r="P658" s="3"/>
      <c r="Q658" s="8" t="e">
        <f>OFFER!#REF!</f>
        <v>#REF!</v>
      </c>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row>
    <row r="659" spans="1:46" ht="15.75" customHeight="1" x14ac:dyDescent="0.2">
      <c r="A659" s="3">
        <v>72530</v>
      </c>
      <c r="B659" s="3" t="s">
        <v>137</v>
      </c>
      <c r="C659" s="3" t="s">
        <v>138</v>
      </c>
      <c r="D659" s="3" t="s">
        <v>139</v>
      </c>
      <c r="E659" s="3">
        <v>72530</v>
      </c>
      <c r="F659" s="3" t="str">
        <f>VLOOKUP(E659,Sheet5!$A:$C,3,0)</f>
        <v>Florida West Central (Ft.Myers)</v>
      </c>
      <c r="G659" s="3" t="s">
        <v>140</v>
      </c>
      <c r="H659" s="3" t="e">
        <f>VLOOKUP(E659,#REF!,1,0)</f>
        <v>#REF!</v>
      </c>
      <c r="I659" s="3" t="s">
        <v>36</v>
      </c>
      <c r="J659" s="3"/>
      <c r="K659" s="3" t="e">
        <f>CONCATENATE(H659,I659,G659,I659,OFFER!#REF!,I659,OFFER!#REF!,I659,IMAGEURL!$B$22)</f>
        <v>#REF!</v>
      </c>
      <c r="L659" s="3"/>
      <c r="M659" s="3"/>
      <c r="N659" s="7" t="str">
        <f>IMAGEURL!$C$22</f>
        <v>Bright_Dusk</v>
      </c>
      <c r="O659" s="3"/>
      <c r="P659" s="3"/>
      <c r="Q659" s="8" t="e">
        <f>OFFER!#REF!</f>
        <v>#REF!</v>
      </c>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row>
    <row r="660" spans="1:46" ht="15.75" customHeight="1" x14ac:dyDescent="0.2">
      <c r="A660" s="3">
        <v>72480</v>
      </c>
      <c r="B660" s="3" t="s">
        <v>141</v>
      </c>
      <c r="C660" s="3" t="s">
        <v>138</v>
      </c>
      <c r="D660" s="3" t="s">
        <v>139</v>
      </c>
      <c r="E660" s="3">
        <v>72480</v>
      </c>
      <c r="F660" s="3" t="str">
        <f>VLOOKUP(E660,Sheet5!$A:$C,3,0)</f>
        <v>Miami</v>
      </c>
      <c r="G660" s="3" t="s">
        <v>140</v>
      </c>
      <c r="H660" s="3" t="e">
        <f>VLOOKUP(E660,#REF!,1,0)</f>
        <v>#REF!</v>
      </c>
      <c r="I660" s="3" t="s">
        <v>36</v>
      </c>
      <c r="J660" s="3"/>
      <c r="K660" s="3" t="e">
        <f>CONCATENATE(H660,I660,G660,I660,OFFER!#REF!,I660,OFFER!#REF!,I660,IMAGEURL!$B$22)</f>
        <v>#REF!</v>
      </c>
      <c r="L660" s="3"/>
      <c r="M660" s="3"/>
      <c r="N660" s="7" t="str">
        <f>IMAGEURL!$C$22</f>
        <v>Bright_Dusk</v>
      </c>
      <c r="O660" s="3"/>
      <c r="P660" s="3"/>
      <c r="Q660" s="8" t="e">
        <f>OFFER!#REF!</f>
        <v>#REF!</v>
      </c>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row>
    <row r="661" spans="1:46" ht="15.75" customHeight="1" x14ac:dyDescent="0.2">
      <c r="A661" s="3">
        <v>72370</v>
      </c>
      <c r="B661" s="3" t="s">
        <v>142</v>
      </c>
      <c r="C661" s="3" t="s">
        <v>138</v>
      </c>
      <c r="D661" s="3" t="s">
        <v>139</v>
      </c>
      <c r="E661" s="3">
        <v>72370</v>
      </c>
      <c r="F661" s="3" t="str">
        <f>VLOOKUP(E661,Sheet5!$A:$C,3,0)</f>
        <v>Florida West Central (Tampa)</v>
      </c>
      <c r="G661" s="3" t="s">
        <v>140</v>
      </c>
      <c r="H661" s="3" t="e">
        <f>VLOOKUP(E661,#REF!,1,0)</f>
        <v>#REF!</v>
      </c>
      <c r="I661" s="3" t="s">
        <v>36</v>
      </c>
      <c r="J661" s="3"/>
      <c r="K661" s="3" t="e">
        <f>CONCATENATE(H661,I661,G661,I661,OFFER!#REF!,I661,OFFER!#REF!,I661,IMAGEURL!$B$22)</f>
        <v>#REF!</v>
      </c>
      <c r="L661" s="3"/>
      <c r="M661" s="3"/>
      <c r="N661" s="7" t="str">
        <f>IMAGEURL!$C$22</f>
        <v>Bright_Dusk</v>
      </c>
      <c r="O661" s="3"/>
      <c r="P661" s="3"/>
      <c r="Q661" s="8" t="e">
        <f>OFFER!#REF!</f>
        <v>#REF!</v>
      </c>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row>
    <row r="662" spans="1:46" ht="15.75" customHeight="1" x14ac:dyDescent="0.2">
      <c r="A662" s="3">
        <v>72530</v>
      </c>
      <c r="B662" s="3" t="s">
        <v>137</v>
      </c>
      <c r="C662" s="3" t="s">
        <v>138</v>
      </c>
      <c r="D662" s="3" t="s">
        <v>139</v>
      </c>
      <c r="E662" s="3">
        <v>72530</v>
      </c>
      <c r="F662" s="3" t="str">
        <f>VLOOKUP(E662,Sheet5!$A:$C,3,0)</f>
        <v>Florida West Central (Ft.Myers)</v>
      </c>
      <c r="G662" s="3" t="s">
        <v>140</v>
      </c>
      <c r="H662" s="3" t="e">
        <f>VLOOKUP(E662,#REF!,1,0)</f>
        <v>#REF!</v>
      </c>
      <c r="I662" s="3" t="s">
        <v>36</v>
      </c>
      <c r="J662" s="3"/>
      <c r="K662" s="3" t="e">
        <f>CONCATENATE(H662,I662,G662,I662,OFFER!#REF!,I662,OFFER!#REF!,I662,IMAGEURL!$B$22)</f>
        <v>#REF!</v>
      </c>
      <c r="L662" s="3"/>
      <c r="M662" s="3"/>
      <c r="N662" s="7" t="str">
        <f>IMAGEURL!$C$22</f>
        <v>Bright_Dusk</v>
      </c>
      <c r="O662" s="3"/>
      <c r="P662" s="3"/>
      <c r="Q662" s="8" t="e">
        <f>OFFER!#REF!</f>
        <v>#REF!</v>
      </c>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row>
    <row r="663" spans="1:46" ht="15.75" customHeight="1" x14ac:dyDescent="0.2">
      <c r="A663" s="3">
        <v>72480</v>
      </c>
      <c r="B663" s="3" t="s">
        <v>141</v>
      </c>
      <c r="C663" s="3" t="s">
        <v>138</v>
      </c>
      <c r="D663" s="3" t="s">
        <v>139</v>
      </c>
      <c r="E663" s="3">
        <v>72480</v>
      </c>
      <c r="F663" s="3" t="str">
        <f>VLOOKUP(E663,Sheet5!$A:$C,3,0)</f>
        <v>Miami</v>
      </c>
      <c r="G663" s="3" t="s">
        <v>140</v>
      </c>
      <c r="H663" s="3" t="e">
        <f>VLOOKUP(E663,#REF!,1,0)</f>
        <v>#REF!</v>
      </c>
      <c r="I663" s="3" t="s">
        <v>36</v>
      </c>
      <c r="J663" s="3"/>
      <c r="K663" s="3" t="e">
        <f>CONCATENATE(H663,I663,G663,I663,OFFER!#REF!,I663,OFFER!#REF!,I663,IMAGEURL!$B$22)</f>
        <v>#REF!</v>
      </c>
      <c r="L663" s="3"/>
      <c r="M663" s="3"/>
      <c r="N663" s="7" t="str">
        <f>IMAGEURL!$C$22</f>
        <v>Bright_Dusk</v>
      </c>
      <c r="O663" s="3"/>
      <c r="P663" s="3"/>
      <c r="Q663" s="8" t="e">
        <f>OFFER!#REF!</f>
        <v>#REF!</v>
      </c>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row>
    <row r="664" spans="1:46" ht="15.75" customHeight="1" x14ac:dyDescent="0.2">
      <c r="A664" s="3">
        <v>72370</v>
      </c>
      <c r="B664" s="3" t="s">
        <v>142</v>
      </c>
      <c r="C664" s="3" t="s">
        <v>138</v>
      </c>
      <c r="D664" s="3" t="s">
        <v>139</v>
      </c>
      <c r="E664" s="3">
        <v>72370</v>
      </c>
      <c r="F664" s="3" t="str">
        <f>VLOOKUP(E664,Sheet5!$A:$C,3,0)</f>
        <v>Florida West Central (Tampa)</v>
      </c>
      <c r="G664" s="3" t="s">
        <v>140</v>
      </c>
      <c r="H664" s="3" t="e">
        <f>VLOOKUP(E664,#REF!,1,0)</f>
        <v>#REF!</v>
      </c>
      <c r="I664" s="3" t="s">
        <v>36</v>
      </c>
      <c r="J664" s="3"/>
      <c r="K664" s="3" t="e">
        <f>CONCATENATE(H664,I664,G664,I664,OFFER!#REF!,I664,OFFER!#REF!,I664,IMAGEURL!$B$22)</f>
        <v>#REF!</v>
      </c>
      <c r="L664" s="3"/>
      <c r="M664" s="3"/>
      <c r="N664" s="7" t="str">
        <f>IMAGEURL!$C$22</f>
        <v>Bright_Dusk</v>
      </c>
      <c r="O664" s="3"/>
      <c r="P664" s="3"/>
      <c r="Q664" s="8" t="e">
        <f>OFFER!#REF!</f>
        <v>#REF!</v>
      </c>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row>
    <row r="665" spans="1:46" ht="15.75" customHeight="1" x14ac:dyDescent="0.2">
      <c r="A665" s="3">
        <v>72530</v>
      </c>
      <c r="B665" s="3" t="s">
        <v>137</v>
      </c>
      <c r="C665" s="3" t="s">
        <v>138</v>
      </c>
      <c r="D665" s="3" t="s">
        <v>139</v>
      </c>
      <c r="E665" s="3">
        <v>72530</v>
      </c>
      <c r="F665" s="3" t="str">
        <f>VLOOKUP(E665,Sheet5!$A:$C,3,0)</f>
        <v>Florida West Central (Ft.Myers)</v>
      </c>
      <c r="G665" s="3" t="s">
        <v>140</v>
      </c>
      <c r="H665" s="3" t="e">
        <f>VLOOKUP(E665,#REF!,1,0)</f>
        <v>#REF!</v>
      </c>
      <c r="I665" s="3" t="s">
        <v>36</v>
      </c>
      <c r="J665" s="3"/>
      <c r="K665" s="3" t="e">
        <f>CONCATENATE(H665,I665,G665,I665,OFFER!#REF!,I665,OFFER!#REF!,I665,IMAGEURL!$B$23)</f>
        <v>#REF!</v>
      </c>
      <c r="L665" s="3"/>
      <c r="M665" s="3"/>
      <c r="N665" s="7" t="str">
        <f>IMAGEURL!$C$23</f>
        <v>Vapour_Grey</v>
      </c>
      <c r="O665" s="3"/>
      <c r="P665" s="3"/>
      <c r="Q665" s="8" t="e">
        <f>OFFER!#REF!</f>
        <v>#REF!</v>
      </c>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row>
    <row r="666" spans="1:46" ht="15.75" customHeight="1" x14ac:dyDescent="0.2">
      <c r="A666" s="3">
        <v>72480</v>
      </c>
      <c r="B666" s="3" t="s">
        <v>141</v>
      </c>
      <c r="C666" s="3" t="s">
        <v>138</v>
      </c>
      <c r="D666" s="3" t="s">
        <v>139</v>
      </c>
      <c r="E666" s="3">
        <v>72480</v>
      </c>
      <c r="F666" s="3" t="str">
        <f>VLOOKUP(E666,Sheet5!$A:$C,3,0)</f>
        <v>Miami</v>
      </c>
      <c r="G666" s="3" t="s">
        <v>140</v>
      </c>
      <c r="H666" s="3" t="e">
        <f>VLOOKUP(E666,#REF!,1,0)</f>
        <v>#REF!</v>
      </c>
      <c r="I666" s="3" t="s">
        <v>36</v>
      </c>
      <c r="J666" s="3"/>
      <c r="K666" s="3" t="e">
        <f>CONCATENATE(H666,I666,G666,I666,OFFER!#REF!,I666,OFFER!#REF!,I666,IMAGEURL!$B$23)</f>
        <v>#REF!</v>
      </c>
      <c r="L666" s="3"/>
      <c r="M666" s="3"/>
      <c r="N666" s="7" t="str">
        <f>IMAGEURL!$C$23</f>
        <v>Vapour_Grey</v>
      </c>
      <c r="O666" s="3"/>
      <c r="P666" s="3"/>
      <c r="Q666" s="8" t="e">
        <f>OFFER!#REF!</f>
        <v>#REF!</v>
      </c>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row>
    <row r="667" spans="1:46" ht="15.75" customHeight="1" x14ac:dyDescent="0.2">
      <c r="A667" s="3">
        <v>72370</v>
      </c>
      <c r="B667" s="3" t="s">
        <v>142</v>
      </c>
      <c r="C667" s="3" t="s">
        <v>138</v>
      </c>
      <c r="D667" s="3" t="s">
        <v>139</v>
      </c>
      <c r="E667" s="3">
        <v>72370</v>
      </c>
      <c r="F667" s="3" t="str">
        <f>VLOOKUP(E667,Sheet5!$A:$C,3,0)</f>
        <v>Florida West Central (Tampa)</v>
      </c>
      <c r="G667" s="3" t="s">
        <v>140</v>
      </c>
      <c r="H667" s="3" t="e">
        <f>VLOOKUP(E667,#REF!,1,0)</f>
        <v>#REF!</v>
      </c>
      <c r="I667" s="3" t="s">
        <v>36</v>
      </c>
      <c r="J667" s="3"/>
      <c r="K667" s="3" t="e">
        <f>CONCATENATE(H667,I667,G667,I667,OFFER!#REF!,I667,OFFER!#REF!,I667,IMAGEURL!$B$23)</f>
        <v>#REF!</v>
      </c>
      <c r="L667" s="3"/>
      <c r="M667" s="3"/>
      <c r="N667" s="7" t="str">
        <f>IMAGEURL!$C$23</f>
        <v>Vapour_Grey</v>
      </c>
      <c r="O667" s="3"/>
      <c r="P667" s="3"/>
      <c r="Q667" s="8" t="e">
        <f>OFFER!#REF!</f>
        <v>#REF!</v>
      </c>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row>
    <row r="668" spans="1:46" ht="15.75" customHeight="1" x14ac:dyDescent="0.2">
      <c r="A668" s="3">
        <v>72530</v>
      </c>
      <c r="B668" s="3" t="s">
        <v>137</v>
      </c>
      <c r="C668" s="3" t="s">
        <v>138</v>
      </c>
      <c r="D668" s="3" t="s">
        <v>139</v>
      </c>
      <c r="E668" s="3">
        <v>72530</v>
      </c>
      <c r="F668" s="3" t="str">
        <f>VLOOKUP(E668,Sheet5!$A:$C,3,0)</f>
        <v>Florida West Central (Ft.Myers)</v>
      </c>
      <c r="G668" s="3" t="s">
        <v>140</v>
      </c>
      <c r="H668" s="3" t="e">
        <f>VLOOKUP(E668,#REF!,1,0)</f>
        <v>#REF!</v>
      </c>
      <c r="I668" s="3" t="s">
        <v>36</v>
      </c>
      <c r="J668" s="3"/>
      <c r="K668" s="3" t="e">
        <f>CONCATENATE(H668,I668,G668,I668,OFFER!#REF!,I668,OFFER!#REF!,I668,IMAGEURL!$B$23)</f>
        <v>#REF!</v>
      </c>
      <c r="L668" s="3"/>
      <c r="M668" s="3"/>
      <c r="N668" s="7" t="str">
        <f>IMAGEURL!$C$23</f>
        <v>Vapour_Grey</v>
      </c>
      <c r="O668" s="3"/>
      <c r="P668" s="3"/>
      <c r="Q668" s="8" t="e">
        <f>OFFER!#REF!</f>
        <v>#REF!</v>
      </c>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row>
    <row r="669" spans="1:46" ht="15.75" customHeight="1" x14ac:dyDescent="0.2">
      <c r="A669" s="3">
        <v>72480</v>
      </c>
      <c r="B669" s="3" t="s">
        <v>141</v>
      </c>
      <c r="C669" s="3" t="s">
        <v>138</v>
      </c>
      <c r="D669" s="3" t="s">
        <v>139</v>
      </c>
      <c r="E669" s="3">
        <v>72480</v>
      </c>
      <c r="F669" s="3" t="str">
        <f>VLOOKUP(E669,Sheet5!$A:$C,3,0)</f>
        <v>Miami</v>
      </c>
      <c r="G669" s="3" t="s">
        <v>140</v>
      </c>
      <c r="H669" s="3" t="e">
        <f>VLOOKUP(E669,#REF!,1,0)</f>
        <v>#REF!</v>
      </c>
      <c r="I669" s="3" t="s">
        <v>36</v>
      </c>
      <c r="J669" s="3"/>
      <c r="K669" s="3" t="e">
        <f>CONCATENATE(H669,I669,G669,I669,OFFER!#REF!,I669,OFFER!#REF!,I669,IMAGEURL!$B$23)</f>
        <v>#REF!</v>
      </c>
      <c r="L669" s="3"/>
      <c r="M669" s="3"/>
      <c r="N669" s="7" t="str">
        <f>IMAGEURL!$C$23</f>
        <v>Vapour_Grey</v>
      </c>
      <c r="O669" s="3"/>
      <c r="P669" s="3"/>
      <c r="Q669" s="8" t="e">
        <f>OFFER!#REF!</f>
        <v>#REF!</v>
      </c>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row>
    <row r="670" spans="1:46" ht="15.75" customHeight="1" x14ac:dyDescent="0.2">
      <c r="A670" s="3">
        <v>72370</v>
      </c>
      <c r="B670" s="3" t="s">
        <v>142</v>
      </c>
      <c r="C670" s="3" t="s">
        <v>138</v>
      </c>
      <c r="D670" s="3" t="s">
        <v>139</v>
      </c>
      <c r="E670" s="3">
        <v>72370</v>
      </c>
      <c r="F670" s="3" t="str">
        <f>VLOOKUP(E670,Sheet5!$A:$C,3,0)</f>
        <v>Florida West Central (Tampa)</v>
      </c>
      <c r="G670" s="3" t="s">
        <v>140</v>
      </c>
      <c r="H670" s="3" t="e">
        <f>VLOOKUP(E670,#REF!,1,0)</f>
        <v>#REF!</v>
      </c>
      <c r="I670" s="3" t="s">
        <v>36</v>
      </c>
      <c r="J670" s="3"/>
      <c r="K670" s="3" t="e">
        <f>CONCATENATE(H670,I670,G670,I670,OFFER!#REF!,I670,OFFER!#REF!,I670,IMAGEURL!$B$23)</f>
        <v>#REF!</v>
      </c>
      <c r="L670" s="3"/>
      <c r="M670" s="3"/>
      <c r="N670" s="7" t="str">
        <f>IMAGEURL!$C$23</f>
        <v>Vapour_Grey</v>
      </c>
      <c r="O670" s="3"/>
      <c r="P670" s="3"/>
      <c r="Q670" s="8" t="e">
        <f>OFFER!#REF!</f>
        <v>#REF!</v>
      </c>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row>
    <row r="671" spans="1:46" ht="15.75" customHeight="1" x14ac:dyDescent="0.2">
      <c r="A671" s="3">
        <v>72530</v>
      </c>
      <c r="B671" s="3" t="s">
        <v>137</v>
      </c>
      <c r="C671" s="3" t="s">
        <v>138</v>
      </c>
      <c r="D671" s="3" t="s">
        <v>139</v>
      </c>
      <c r="E671" s="3">
        <v>72530</v>
      </c>
      <c r="F671" s="3" t="str">
        <f>VLOOKUP(E671,Sheet5!$A:$C,3,0)</f>
        <v>Florida West Central (Ft.Myers)</v>
      </c>
      <c r="G671" s="3" t="s">
        <v>140</v>
      </c>
      <c r="H671" s="3" t="e">
        <f>VLOOKUP(E671,#REF!,1,0)</f>
        <v>#REF!</v>
      </c>
      <c r="I671" s="3" t="s">
        <v>36</v>
      </c>
      <c r="J671" s="3"/>
      <c r="K671" s="3" t="e">
        <f>CONCATENATE(H671,I671,G671,I671,OFFER!#REF!,I671,OFFER!#REF!,I671,IMAGEURL!$B$24)</f>
        <v>#REF!</v>
      </c>
      <c r="L671" s="3"/>
      <c r="M671" s="3"/>
      <c r="N671" s="7" t="str">
        <f>IMAGEURL!$C$24</f>
        <v>Crystal_White</v>
      </c>
      <c r="O671" s="3"/>
      <c r="P671" s="3"/>
      <c r="Q671" s="8" t="e">
        <f>OFFER!#REF!</f>
        <v>#REF!</v>
      </c>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row>
    <row r="672" spans="1:46" ht="15.75" customHeight="1" x14ac:dyDescent="0.2">
      <c r="A672" s="3">
        <v>72480</v>
      </c>
      <c r="B672" s="3" t="s">
        <v>141</v>
      </c>
      <c r="C672" s="3" t="s">
        <v>138</v>
      </c>
      <c r="D672" s="3" t="s">
        <v>139</v>
      </c>
      <c r="E672" s="3">
        <v>72480</v>
      </c>
      <c r="F672" s="3" t="str">
        <f>VLOOKUP(E672,Sheet5!$A:$C,3,0)</f>
        <v>Miami</v>
      </c>
      <c r="G672" s="3" t="s">
        <v>140</v>
      </c>
      <c r="H672" s="3" t="e">
        <f>VLOOKUP(E672,#REF!,1,0)</f>
        <v>#REF!</v>
      </c>
      <c r="I672" s="3" t="s">
        <v>36</v>
      </c>
      <c r="J672" s="3"/>
      <c r="K672" s="3" t="e">
        <f>CONCATENATE(H672,I672,G672,I672,OFFER!#REF!,I672,OFFER!#REF!,I672,IMAGEURL!$B$24)</f>
        <v>#REF!</v>
      </c>
      <c r="L672" s="3"/>
      <c r="M672" s="3"/>
      <c r="N672" s="7" t="str">
        <f>IMAGEURL!$C$24</f>
        <v>Crystal_White</v>
      </c>
      <c r="O672" s="3"/>
      <c r="P672" s="3"/>
      <c r="Q672" s="8" t="e">
        <f>OFFER!#REF!</f>
        <v>#REF!</v>
      </c>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row>
    <row r="673" spans="1:46" ht="15.75" customHeight="1" x14ac:dyDescent="0.2">
      <c r="A673" s="3">
        <v>72370</v>
      </c>
      <c r="B673" s="3" t="s">
        <v>142</v>
      </c>
      <c r="C673" s="3" t="s">
        <v>138</v>
      </c>
      <c r="D673" s="3" t="s">
        <v>139</v>
      </c>
      <c r="E673" s="3">
        <v>72370</v>
      </c>
      <c r="F673" s="3" t="str">
        <f>VLOOKUP(E673,Sheet5!$A:$C,3,0)</f>
        <v>Florida West Central (Tampa)</v>
      </c>
      <c r="G673" s="3" t="s">
        <v>140</v>
      </c>
      <c r="H673" s="3" t="e">
        <f>VLOOKUP(E673,#REF!,1,0)</f>
        <v>#REF!</v>
      </c>
      <c r="I673" s="3" t="s">
        <v>36</v>
      </c>
      <c r="J673" s="3"/>
      <c r="K673" s="3" t="e">
        <f>CONCATENATE(H673,I673,G673,I673,OFFER!#REF!,I673,OFFER!#REF!,I673,IMAGEURL!$B$24)</f>
        <v>#REF!</v>
      </c>
      <c r="L673" s="3"/>
      <c r="M673" s="3"/>
      <c r="N673" s="7" t="str">
        <f>IMAGEURL!$C$24</f>
        <v>Crystal_White</v>
      </c>
      <c r="O673" s="3"/>
      <c r="P673" s="3"/>
      <c r="Q673" s="8" t="e">
        <f>OFFER!#REF!</f>
        <v>#REF!</v>
      </c>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row>
    <row r="674" spans="1:46" ht="15.75" customHeight="1" x14ac:dyDescent="0.2">
      <c r="A674" s="3">
        <v>72530</v>
      </c>
      <c r="B674" s="3" t="s">
        <v>137</v>
      </c>
      <c r="C674" s="3" t="s">
        <v>138</v>
      </c>
      <c r="D674" s="3" t="s">
        <v>139</v>
      </c>
      <c r="E674" s="3">
        <v>72530</v>
      </c>
      <c r="F674" s="3" t="str">
        <f>VLOOKUP(E674,Sheet5!$A:$C,3,0)</f>
        <v>Florida West Central (Ft.Myers)</v>
      </c>
      <c r="G674" s="3" t="s">
        <v>140</v>
      </c>
      <c r="H674" s="3" t="e">
        <f>VLOOKUP(E674,#REF!,1,0)</f>
        <v>#REF!</v>
      </c>
      <c r="I674" s="3" t="s">
        <v>36</v>
      </c>
      <c r="J674" s="3"/>
      <c r="K674" s="3" t="e">
        <f>CONCATENATE(H674,I674,G674,I674,OFFER!#REF!,I674,OFFER!#REF!,I674,IMAGEURL!$B$24)</f>
        <v>#REF!</v>
      </c>
      <c r="L674" s="3"/>
      <c r="M674" s="3"/>
      <c r="N674" s="7" t="str">
        <f>IMAGEURL!$C$24</f>
        <v>Crystal_White</v>
      </c>
      <c r="O674" s="3"/>
      <c r="P674" s="3"/>
      <c r="Q674" s="8" t="e">
        <f>OFFER!#REF!</f>
        <v>#REF!</v>
      </c>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row>
    <row r="675" spans="1:46" ht="15.75" customHeight="1" x14ac:dyDescent="0.2">
      <c r="A675" s="3">
        <v>72480</v>
      </c>
      <c r="B675" s="3" t="s">
        <v>141</v>
      </c>
      <c r="C675" s="3" t="s">
        <v>138</v>
      </c>
      <c r="D675" s="3" t="s">
        <v>139</v>
      </c>
      <c r="E675" s="3">
        <v>72480</v>
      </c>
      <c r="F675" s="3" t="str">
        <f>VLOOKUP(E675,Sheet5!$A:$C,3,0)</f>
        <v>Miami</v>
      </c>
      <c r="G675" s="3" t="s">
        <v>140</v>
      </c>
      <c r="H675" s="3" t="e">
        <f>VLOOKUP(E675,#REF!,1,0)</f>
        <v>#REF!</v>
      </c>
      <c r="I675" s="3" t="s">
        <v>36</v>
      </c>
      <c r="J675" s="3"/>
      <c r="K675" s="3" t="e">
        <f>CONCATENATE(H675,I675,G675,I675,OFFER!#REF!,I675,OFFER!#REF!,I675,IMAGEURL!$B$24)</f>
        <v>#REF!</v>
      </c>
      <c r="L675" s="3"/>
      <c r="M675" s="3"/>
      <c r="N675" s="7" t="str">
        <f>IMAGEURL!$C$24</f>
        <v>Crystal_White</v>
      </c>
      <c r="O675" s="3"/>
      <c r="P675" s="3"/>
      <c r="Q675" s="8" t="e">
        <f>OFFER!#REF!</f>
        <v>#REF!</v>
      </c>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row>
    <row r="676" spans="1:46" ht="15.75" customHeight="1" x14ac:dyDescent="0.2">
      <c r="A676" s="3">
        <v>72370</v>
      </c>
      <c r="B676" s="3" t="s">
        <v>142</v>
      </c>
      <c r="C676" s="3" t="s">
        <v>138</v>
      </c>
      <c r="D676" s="3" t="s">
        <v>139</v>
      </c>
      <c r="E676" s="3">
        <v>72370</v>
      </c>
      <c r="F676" s="3" t="str">
        <f>VLOOKUP(E676,Sheet5!$A:$C,3,0)</f>
        <v>Florida West Central (Tampa)</v>
      </c>
      <c r="G676" s="3" t="s">
        <v>140</v>
      </c>
      <c r="H676" s="3" t="e">
        <f>VLOOKUP(E676,#REF!,1,0)</f>
        <v>#REF!</v>
      </c>
      <c r="I676" s="3" t="s">
        <v>36</v>
      </c>
      <c r="J676" s="3"/>
      <c r="K676" s="3" t="e">
        <f>CONCATENATE(H676,I676,G676,I676,OFFER!#REF!,I676,OFFER!#REF!,I676,IMAGEURL!$B$24)</f>
        <v>#REF!</v>
      </c>
      <c r="L676" s="3"/>
      <c r="M676" s="3"/>
      <c r="N676" s="7" t="str">
        <f>IMAGEURL!$C$24</f>
        <v>Crystal_White</v>
      </c>
      <c r="O676" s="3"/>
      <c r="P676" s="3"/>
      <c r="Q676" s="8" t="e">
        <f>OFFER!#REF!</f>
        <v>#REF!</v>
      </c>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row>
    <row r="677" spans="1:46" ht="15.75" customHeight="1" x14ac:dyDescent="0.2">
      <c r="A677" s="3">
        <v>75040</v>
      </c>
      <c r="B677" s="3" t="s">
        <v>143</v>
      </c>
      <c r="C677" s="3" t="s">
        <v>138</v>
      </c>
      <c r="D677" s="3" t="s">
        <v>144</v>
      </c>
      <c r="E677" s="3">
        <v>75040</v>
      </c>
      <c r="F677" s="3" t="str">
        <f>VLOOKUP(E677,Sheet5!$A:$C,3,0)</f>
        <v>Baltimore</v>
      </c>
      <c r="G677" s="3" t="s">
        <v>145</v>
      </c>
      <c r="H677" s="3" t="e">
        <f>VLOOKUP(E677,#REF!,1,0)</f>
        <v>#REF!</v>
      </c>
      <c r="I677" s="3" t="s">
        <v>36</v>
      </c>
      <c r="J677" s="3"/>
      <c r="K677" s="3" t="e">
        <f>CONCATENATE(H677,I677,G677,I677,OFFER!#REF!,I677,OFFER!#REF!,I677,IMAGEURL!$B$2)</f>
        <v>#REF!</v>
      </c>
      <c r="L677" s="3"/>
      <c r="M677" s="3"/>
      <c r="N677" s="7" t="str">
        <f>IMAGEURL!$C$2</f>
        <v>Onyx_Black</v>
      </c>
      <c r="O677" s="3"/>
      <c r="P677" s="3"/>
      <c r="Q677" s="3" t="e">
        <f>OFFER!#REF!</f>
        <v>#REF!</v>
      </c>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row>
    <row r="678" spans="1:46" ht="15.75" customHeight="1" x14ac:dyDescent="0.2">
      <c r="A678" s="3">
        <v>71380</v>
      </c>
      <c r="B678" s="3" t="s">
        <v>146</v>
      </c>
      <c r="C678" s="3" t="s">
        <v>138</v>
      </c>
      <c r="D678" s="3" t="s">
        <v>147</v>
      </c>
      <c r="E678" s="3">
        <v>71380</v>
      </c>
      <c r="F678" s="3" t="str">
        <f>VLOOKUP(E678,Sheet5!$A:$C,3,0)</f>
        <v>Atlanta</v>
      </c>
      <c r="G678" s="5" t="s">
        <v>145</v>
      </c>
      <c r="H678" s="3" t="e">
        <f>VLOOKUP(E678,#REF!,1,0)</f>
        <v>#REF!</v>
      </c>
      <c r="I678" s="3" t="s">
        <v>36</v>
      </c>
      <c r="J678" s="3"/>
      <c r="K678" s="6" t="e">
        <f>CONCATENATE(H678,I678,G678,I678,OFFER!#REF!,I678,OFFER!#REF!,I678,IMAGEURL!$B$2)</f>
        <v>#REF!</v>
      </c>
      <c r="L678" s="3"/>
      <c r="M678" s="3"/>
      <c r="N678" s="7" t="str">
        <f>IMAGEURL!$C$2</f>
        <v>Onyx_Black</v>
      </c>
      <c r="O678" s="3"/>
      <c r="P678" s="3"/>
      <c r="Q678" s="3" t="e">
        <f>OFFER!#REF!</f>
        <v>#REF!</v>
      </c>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row>
    <row r="679" spans="1:46" ht="15.75" customHeight="1" x14ac:dyDescent="0.2">
      <c r="A679" s="3">
        <v>42880</v>
      </c>
      <c r="B679" s="3" t="s">
        <v>148</v>
      </c>
      <c r="C679" s="3" t="s">
        <v>138</v>
      </c>
      <c r="D679" s="3" t="s">
        <v>149</v>
      </c>
      <c r="E679" s="3">
        <v>42880</v>
      </c>
      <c r="F679" s="3" t="str">
        <f>VLOOKUP(E679,Sheet5!$A:$C,3,0)</f>
        <v>Houston</v>
      </c>
      <c r="G679" s="5" t="s">
        <v>145</v>
      </c>
      <c r="H679" s="3" t="e">
        <f>VLOOKUP(E679,#REF!,1,0)</f>
        <v>#REF!</v>
      </c>
      <c r="I679" s="3" t="s">
        <v>36</v>
      </c>
      <c r="J679" s="3"/>
      <c r="K679" s="6" t="e">
        <f>CONCATENATE(H679,I679,G679,I679,OFFER!#REF!,I679,OFFER!#REF!,I679,IMAGEURL!$B$2)</f>
        <v>#REF!</v>
      </c>
      <c r="L679" s="3"/>
      <c r="M679" s="3"/>
      <c r="N679" s="7" t="str">
        <f>IMAGEURL!$C$2</f>
        <v>Onyx_Black</v>
      </c>
      <c r="O679" s="3"/>
      <c r="P679" s="3"/>
      <c r="Q679" s="3" t="e">
        <f>OFFER!#REF!</f>
        <v>#REF!</v>
      </c>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row>
    <row r="680" spans="1:46" ht="15.75" customHeight="1" x14ac:dyDescent="0.2">
      <c r="A680" s="3">
        <v>42830</v>
      </c>
      <c r="B680" s="3" t="s">
        <v>150</v>
      </c>
      <c r="C680" s="3" t="s">
        <v>138</v>
      </c>
      <c r="D680" s="3" t="s">
        <v>151</v>
      </c>
      <c r="E680" s="3">
        <v>42830</v>
      </c>
      <c r="F680" s="3" t="str">
        <f>VLOOKUP(E680,Sheet5!$A:$C,3,0)</f>
        <v>Dallas-Ft. Worth</v>
      </c>
      <c r="G680" s="3" t="s">
        <v>145</v>
      </c>
      <c r="H680" s="3" t="e">
        <f>VLOOKUP(E680,#REF!,1,0)</f>
        <v>#REF!</v>
      </c>
      <c r="I680" s="3" t="s">
        <v>36</v>
      </c>
      <c r="J680" s="3"/>
      <c r="K680" s="6" t="e">
        <f>CONCATENATE(H680,I680,G680,I680,OFFER!#REF!,I680,OFFER!#REF!,I680,IMAGEURL!$B$2)</f>
        <v>#REF!</v>
      </c>
      <c r="L680" s="3"/>
      <c r="M680" s="3"/>
      <c r="N680" s="7" t="str">
        <f>IMAGEURL!$C$2</f>
        <v>Onyx_Black</v>
      </c>
      <c r="O680" s="3"/>
      <c r="P680" s="3"/>
      <c r="Q680" s="3" t="e">
        <f>OFFER!#REF!</f>
        <v>#REF!</v>
      </c>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row>
    <row r="681" spans="1:46" ht="15.75" customHeight="1" x14ac:dyDescent="0.2">
      <c r="A681" s="3">
        <v>42390</v>
      </c>
      <c r="B681" s="3" t="s">
        <v>152</v>
      </c>
      <c r="C681" s="3" t="s">
        <v>138</v>
      </c>
      <c r="D681" s="3" t="s">
        <v>149</v>
      </c>
      <c r="E681" s="3">
        <v>42390</v>
      </c>
      <c r="F681" s="3" t="str">
        <f>VLOOKUP(E681,Sheet5!$A:$C,3,0)</f>
        <v>Co-op</v>
      </c>
      <c r="G681" s="3" t="s">
        <v>145</v>
      </c>
      <c r="H681" s="3" t="e">
        <f>VLOOKUP(E681,#REF!,1,0)</f>
        <v>#REF!</v>
      </c>
      <c r="I681" s="3" t="s">
        <v>36</v>
      </c>
      <c r="J681" s="3"/>
      <c r="K681" s="6" t="e">
        <f>CONCATENATE(H681,I681,G681,I681,OFFER!#REF!,I681,OFFER!#REF!,I681,IMAGEURL!$B$2)</f>
        <v>#REF!</v>
      </c>
      <c r="L681" s="3"/>
      <c r="M681" s="3"/>
      <c r="N681" s="7" t="str">
        <f>IMAGEURL!$C$2</f>
        <v>Onyx_Black</v>
      </c>
      <c r="O681" s="3"/>
      <c r="P681" s="3"/>
      <c r="Q681" s="3" t="e">
        <f>OFFER!#REF!</f>
        <v>#REF!</v>
      </c>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row>
    <row r="682" spans="1:46" ht="15.75" customHeight="1" x14ac:dyDescent="0.2">
      <c r="A682" s="3">
        <v>41960</v>
      </c>
      <c r="B682" s="3" t="s">
        <v>153</v>
      </c>
      <c r="C682" s="3" t="s">
        <v>138</v>
      </c>
      <c r="D682" s="3" t="s">
        <v>151</v>
      </c>
      <c r="E682" s="3">
        <v>41960</v>
      </c>
      <c r="F682" s="3" t="str">
        <f>VLOOKUP(E682,Sheet5!$A:$C,3,0)</f>
        <v>Co-op</v>
      </c>
      <c r="G682" s="3" t="s">
        <v>145</v>
      </c>
      <c r="H682" s="3" t="e">
        <f>VLOOKUP(E682,#REF!,1,0)</f>
        <v>#REF!</v>
      </c>
      <c r="I682" s="3" t="s">
        <v>36</v>
      </c>
      <c r="J682" s="3"/>
      <c r="K682" s="6" t="e">
        <f>CONCATENATE(H682,I682,G682,I682,OFFER!#REF!,I682,OFFER!#REF!,I682,IMAGEURL!$B$2)</f>
        <v>#REF!</v>
      </c>
      <c r="L682" s="3"/>
      <c r="M682" s="3"/>
      <c r="N682" s="7" t="str">
        <f>IMAGEURL!$C$2</f>
        <v>Onyx_Black</v>
      </c>
      <c r="O682" s="3"/>
      <c r="P682" s="3"/>
      <c r="Q682" s="3" t="e">
        <f>OFFER!#REF!</f>
        <v>#REF!</v>
      </c>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row>
    <row r="683" spans="1:46" ht="15.75" customHeight="1" x14ac:dyDescent="0.2">
      <c r="A683" s="3">
        <v>41240</v>
      </c>
      <c r="B683" s="3" t="s">
        <v>154</v>
      </c>
      <c r="C683" s="3" t="s">
        <v>138</v>
      </c>
      <c r="D683" s="3" t="s">
        <v>151</v>
      </c>
      <c r="E683" s="3">
        <v>41240</v>
      </c>
      <c r="F683" s="3" t="str">
        <f>VLOOKUP(E683,Sheet5!$A:$C,3,0)</f>
        <v>Co-op</v>
      </c>
      <c r="G683" s="5" t="s">
        <v>145</v>
      </c>
      <c r="H683" s="3" t="e">
        <f>VLOOKUP(E683,#REF!,1,0)</f>
        <v>#REF!</v>
      </c>
      <c r="I683" s="3" t="s">
        <v>36</v>
      </c>
      <c r="J683" s="3"/>
      <c r="K683" s="6" t="e">
        <f>CONCATENATE(H683,I683,G683,I683,OFFER!#REF!,I683,OFFER!#REF!,I683,IMAGEURL!$B$2)</f>
        <v>#REF!</v>
      </c>
      <c r="L683" s="3"/>
      <c r="M683" s="3"/>
      <c r="N683" s="7" t="str">
        <f>IMAGEURL!$C$2</f>
        <v>Onyx_Black</v>
      </c>
      <c r="O683" s="3"/>
      <c r="P683" s="3"/>
      <c r="Q683" s="3" t="e">
        <f>OFFER!#REF!</f>
        <v>#REF!</v>
      </c>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row>
    <row r="684" spans="1:46" ht="15.75" customHeight="1" x14ac:dyDescent="0.2">
      <c r="A684" s="3">
        <v>41160</v>
      </c>
      <c r="B684" s="3" t="s">
        <v>155</v>
      </c>
      <c r="C684" s="3" t="s">
        <v>138</v>
      </c>
      <c r="D684" s="3" t="s">
        <v>149</v>
      </c>
      <c r="E684" s="3">
        <v>41160</v>
      </c>
      <c r="F684" s="3" t="str">
        <f>VLOOKUP(E684,Sheet5!$A:$C,3,0)</f>
        <v>Co-op</v>
      </c>
      <c r="G684" s="5" t="s">
        <v>145</v>
      </c>
      <c r="H684" s="3" t="e">
        <f>VLOOKUP(E684,#REF!,1,0)</f>
        <v>#REF!</v>
      </c>
      <c r="I684" s="3" t="s">
        <v>36</v>
      </c>
      <c r="J684" s="3"/>
      <c r="K684" s="6" t="e">
        <f>CONCATENATE(H684,I684,G684,I684,OFFER!#REF!,I684,OFFER!#REF!,I684,IMAGEURL!$B$2)</f>
        <v>#REF!</v>
      </c>
      <c r="L684" s="3"/>
      <c r="M684" s="3"/>
      <c r="N684" s="7" t="str">
        <f>IMAGEURL!$C$2</f>
        <v>Onyx_Black</v>
      </c>
      <c r="O684" s="3"/>
      <c r="P684" s="3"/>
      <c r="Q684" s="3" t="e">
        <f>OFFER!#REF!</f>
        <v>#REF!</v>
      </c>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row>
    <row r="685" spans="1:46" ht="15.75" customHeight="1" x14ac:dyDescent="0.2">
      <c r="A685" s="3">
        <v>77290</v>
      </c>
      <c r="B685" s="3" t="s">
        <v>156</v>
      </c>
      <c r="C685" s="3" t="s">
        <v>138</v>
      </c>
      <c r="D685" s="3" t="s">
        <v>157</v>
      </c>
      <c r="E685" s="3">
        <v>77290</v>
      </c>
      <c r="F685" s="3" t="str">
        <f>VLOOKUP(E685,Sheet5!$A:$C,3,0)</f>
        <v>North Carolina (Charlotte NC)</v>
      </c>
      <c r="G685" s="5" t="s">
        <v>145</v>
      </c>
      <c r="H685" s="3" t="e">
        <f>VLOOKUP(E685,#REF!,1,0)</f>
        <v>#REF!</v>
      </c>
      <c r="I685" s="3" t="s">
        <v>36</v>
      </c>
      <c r="J685" s="3"/>
      <c r="K685" s="6" t="e">
        <f>CONCATENATE(H685,I685,G685,I685,OFFER!#REF!,I685,OFFER!#REF!,I685,IMAGEURL!$B$2)</f>
        <v>#REF!</v>
      </c>
      <c r="L685" s="3"/>
      <c r="M685" s="3"/>
      <c r="N685" s="7" t="str">
        <f>IMAGEURL!$C$2</f>
        <v>Onyx_Black</v>
      </c>
      <c r="O685" s="3"/>
      <c r="P685" s="3"/>
      <c r="Q685" s="3" t="e">
        <f>OFFER!#REF!</f>
        <v>#REF!</v>
      </c>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row>
    <row r="686" spans="1:46" ht="15.75" customHeight="1" x14ac:dyDescent="0.2">
      <c r="A686" s="3">
        <v>77150</v>
      </c>
      <c r="B686" s="3" t="s">
        <v>158</v>
      </c>
      <c r="C686" s="3" t="s">
        <v>138</v>
      </c>
      <c r="D686" s="3" t="s">
        <v>157</v>
      </c>
      <c r="E686" s="3">
        <v>77150</v>
      </c>
      <c r="F686" s="3" t="str">
        <f>VLOOKUP(E686,Sheet5!$A:$C,3,0)</f>
        <v>North Carolina (Raleigh-Durham-Cary NC)</v>
      </c>
      <c r="G686" s="5" t="s">
        <v>145</v>
      </c>
      <c r="H686" s="3" t="e">
        <f>VLOOKUP(E686,#REF!,1,0)</f>
        <v>#REF!</v>
      </c>
      <c r="I686" s="3" t="s">
        <v>36</v>
      </c>
      <c r="J686" s="3"/>
      <c r="K686" s="6" t="e">
        <f>CONCATENATE(H686,I686,G686,I686,OFFER!#REF!,I686,OFFER!#REF!,I686,IMAGEURL!$B$2)</f>
        <v>#REF!</v>
      </c>
      <c r="L686" s="3"/>
      <c r="M686" s="3"/>
      <c r="N686" s="7" t="str">
        <f>IMAGEURL!$C$2</f>
        <v>Onyx_Black</v>
      </c>
      <c r="O686" s="3"/>
      <c r="P686" s="3"/>
      <c r="Q686" s="3" t="e">
        <f>OFFER!#REF!</f>
        <v>#REF!</v>
      </c>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row>
    <row r="687" spans="1:46" ht="15.75" customHeight="1" x14ac:dyDescent="0.2">
      <c r="A687" s="3">
        <v>77030</v>
      </c>
      <c r="B687" s="3" t="s">
        <v>159</v>
      </c>
      <c r="C687" s="3" t="s">
        <v>138</v>
      </c>
      <c r="D687" s="3" t="s">
        <v>157</v>
      </c>
      <c r="E687" s="3">
        <v>77030</v>
      </c>
      <c r="F687" s="3" t="str">
        <f>VLOOKUP(E687,Sheet5!$A:$C,3,0)</f>
        <v>North Carolina (Raleigh-Durham-Cary NC)</v>
      </c>
      <c r="G687" s="5" t="s">
        <v>145</v>
      </c>
      <c r="H687" s="3" t="e">
        <f>VLOOKUP(E687,#REF!,1,0)</f>
        <v>#REF!</v>
      </c>
      <c r="I687" s="3" t="s">
        <v>36</v>
      </c>
      <c r="J687" s="3"/>
      <c r="K687" s="6" t="e">
        <f>CONCATENATE(H687,I687,G687,I687,OFFER!#REF!,I687,OFFER!#REF!,I687,IMAGEURL!$B$2)</f>
        <v>#REF!</v>
      </c>
      <c r="L687" s="3"/>
      <c r="M687" s="3"/>
      <c r="N687" s="7" t="str">
        <f>IMAGEURL!$C$2</f>
        <v>Onyx_Black</v>
      </c>
      <c r="O687" s="3"/>
      <c r="P687" s="3"/>
      <c r="Q687" s="3" t="e">
        <f>OFFER!#REF!</f>
        <v>#REF!</v>
      </c>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row>
    <row r="688" spans="1:46" ht="15.75" customHeight="1" x14ac:dyDescent="0.2">
      <c r="A688" s="3">
        <v>77010</v>
      </c>
      <c r="B688" s="3" t="s">
        <v>160</v>
      </c>
      <c r="C688" s="3" t="s">
        <v>138</v>
      </c>
      <c r="D688" s="3" t="s">
        <v>157</v>
      </c>
      <c r="E688" s="3">
        <v>77010</v>
      </c>
      <c r="F688" s="3" t="str">
        <f>VLOOKUP(E688,Sheet5!$A:$C,3,0)</f>
        <v>North Carolina (Raleigh-Durham-Cary NC)</v>
      </c>
      <c r="G688" s="5" t="s">
        <v>145</v>
      </c>
      <c r="H688" s="3" t="e">
        <f>VLOOKUP(E688,#REF!,1,0)</f>
        <v>#REF!</v>
      </c>
      <c r="I688" s="3" t="s">
        <v>36</v>
      </c>
      <c r="J688" s="3"/>
      <c r="K688" s="6" t="e">
        <f>CONCATENATE(H688,I688,G688,I688,OFFER!#REF!,I688,OFFER!#REF!,I688,IMAGEURL!$B$2)</f>
        <v>#REF!</v>
      </c>
      <c r="L688" s="3"/>
      <c r="M688" s="3"/>
      <c r="N688" s="7" t="str">
        <f>IMAGEURL!$C$2</f>
        <v>Onyx_Black</v>
      </c>
      <c r="O688" s="3"/>
      <c r="P688" s="3"/>
      <c r="Q688" s="3" t="e">
        <f>OFFER!#REF!</f>
        <v>#REF!</v>
      </c>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row>
    <row r="689" spans="1:46" ht="15.75" customHeight="1" x14ac:dyDescent="0.2">
      <c r="A689" s="3">
        <v>76440</v>
      </c>
      <c r="B689" s="3" t="s">
        <v>161</v>
      </c>
      <c r="C689" s="3" t="s">
        <v>138</v>
      </c>
      <c r="D689" s="3" t="s">
        <v>144</v>
      </c>
      <c r="E689" s="3">
        <v>76440</v>
      </c>
      <c r="F689" s="3" t="str">
        <f>VLOOKUP(E689,Sheet5!$A:$C,3,0)</f>
        <v>Washington D.C.</v>
      </c>
      <c r="G689" s="5" t="s">
        <v>145</v>
      </c>
      <c r="H689" s="3" t="e">
        <f>VLOOKUP(E689,#REF!,1,0)</f>
        <v>#REF!</v>
      </c>
      <c r="I689" s="3" t="s">
        <v>36</v>
      </c>
      <c r="J689" s="3"/>
      <c r="K689" s="6" t="e">
        <f>CONCATENATE(H689,I689,G689,I689,OFFER!#REF!,I689,OFFER!#REF!,I689,IMAGEURL!$B$2)</f>
        <v>#REF!</v>
      </c>
      <c r="L689" s="3"/>
      <c r="M689" s="3"/>
      <c r="N689" s="7" t="str">
        <f>IMAGEURL!$C$2</f>
        <v>Onyx_Black</v>
      </c>
      <c r="O689" s="3"/>
      <c r="P689" s="3"/>
      <c r="Q689" s="3" t="e">
        <f>OFFER!#REF!</f>
        <v>#REF!</v>
      </c>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row>
    <row r="690" spans="1:46" ht="15.75" customHeight="1" x14ac:dyDescent="0.2">
      <c r="A690" s="3">
        <v>76190</v>
      </c>
      <c r="B690" s="3" t="s">
        <v>162</v>
      </c>
      <c r="C690" s="3" t="s">
        <v>138</v>
      </c>
      <c r="D690" s="3" t="s">
        <v>157</v>
      </c>
      <c r="E690" s="3">
        <v>76190</v>
      </c>
      <c r="F690" s="3" t="str">
        <f>VLOOKUP(E690,Sheet5!$A:$C,3,0)</f>
        <v>Co-op</v>
      </c>
      <c r="G690" s="3" t="s">
        <v>145</v>
      </c>
      <c r="H690" s="3" t="e">
        <f>VLOOKUP(E690,#REF!,1,0)</f>
        <v>#REF!</v>
      </c>
      <c r="I690" s="3" t="s">
        <v>36</v>
      </c>
      <c r="J690" s="3"/>
      <c r="K690" s="3" t="e">
        <f>CONCATENATE(H690,I690,G690,I690,OFFER!#REF!,I690,OFFER!#REF!,I690,IMAGEURL!$B$2)</f>
        <v>#REF!</v>
      </c>
      <c r="L690" s="3"/>
      <c r="M690" s="3"/>
      <c r="N690" s="7" t="str">
        <f>IMAGEURL!$C$2</f>
        <v>Onyx_Black</v>
      </c>
      <c r="O690" s="3"/>
      <c r="P690" s="3"/>
      <c r="Q690" s="3" t="e">
        <f>OFFER!#REF!</f>
        <v>#REF!</v>
      </c>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row>
    <row r="691" spans="1:46" ht="15.75" customHeight="1" x14ac:dyDescent="0.2">
      <c r="A691" s="3">
        <v>76180</v>
      </c>
      <c r="B691" s="3" t="s">
        <v>163</v>
      </c>
      <c r="C691" s="3" t="s">
        <v>138</v>
      </c>
      <c r="D691" s="3" t="s">
        <v>157</v>
      </c>
      <c r="E691" s="3">
        <v>76180</v>
      </c>
      <c r="F691" s="3" t="str">
        <f>VLOOKUP(E691,Sheet5!$A:$C,3,0)</f>
        <v>Co-op</v>
      </c>
      <c r="G691" s="3" t="s">
        <v>145</v>
      </c>
      <c r="H691" s="3" t="e">
        <f>VLOOKUP(E691,#REF!,1,0)</f>
        <v>#REF!</v>
      </c>
      <c r="I691" s="3" t="s">
        <v>36</v>
      </c>
      <c r="J691" s="3"/>
      <c r="K691" s="3" t="e">
        <f>CONCATENATE(H691,I691,G691,I691,OFFER!#REF!,I691,OFFER!#REF!,I691,IMAGEURL!$B$2)</f>
        <v>#REF!</v>
      </c>
      <c r="L691" s="3"/>
      <c r="M691" s="3"/>
      <c r="N691" s="7" t="str">
        <f>IMAGEURL!$C$2</f>
        <v>Onyx_Black</v>
      </c>
      <c r="O691" s="3"/>
      <c r="P691" s="3"/>
      <c r="Q691" s="3" t="e">
        <f>OFFER!#REF!</f>
        <v>#REF!</v>
      </c>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row>
    <row r="692" spans="1:46" ht="15.75" customHeight="1" x14ac:dyDescent="0.2">
      <c r="A692" s="3">
        <v>75350</v>
      </c>
      <c r="B692" s="3" t="s">
        <v>164</v>
      </c>
      <c r="C692" s="3" t="s">
        <v>138</v>
      </c>
      <c r="D692" s="3" t="s">
        <v>144</v>
      </c>
      <c r="E692" s="3">
        <v>75350</v>
      </c>
      <c r="F692" s="3" t="str">
        <f>VLOOKUP(E692,Sheet5!$A:$C,3,0)</f>
        <v>Baltimore</v>
      </c>
      <c r="G692" s="3" t="s">
        <v>145</v>
      </c>
      <c r="H692" s="3" t="e">
        <f>VLOOKUP(E692,#REF!,1,0)</f>
        <v>#REF!</v>
      </c>
      <c r="I692" s="3" t="s">
        <v>36</v>
      </c>
      <c r="J692" s="3"/>
      <c r="K692" s="3" t="e">
        <f>CONCATENATE(H692,I692,G692,I692,OFFER!#REF!,I692,OFFER!#REF!,I692,IMAGEURL!$B$2)</f>
        <v>#REF!</v>
      </c>
      <c r="L692" s="3"/>
      <c r="M692" s="3"/>
      <c r="N692" s="7" t="str">
        <f>IMAGEURL!$C$2</f>
        <v>Onyx_Black</v>
      </c>
      <c r="O692" s="3"/>
      <c r="P692" s="3"/>
      <c r="Q692" s="3" t="e">
        <f>OFFER!#REF!</f>
        <v>#REF!</v>
      </c>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row>
    <row r="693" spans="1:46" ht="15.75" customHeight="1" x14ac:dyDescent="0.2">
      <c r="A693" s="3">
        <v>71500</v>
      </c>
      <c r="B693" s="3" t="s">
        <v>165</v>
      </c>
      <c r="C693" s="3" t="s">
        <v>138</v>
      </c>
      <c r="D693" s="3" t="s">
        <v>147</v>
      </c>
      <c r="E693" s="3">
        <v>71500</v>
      </c>
      <c r="F693" s="3" t="str">
        <f>VLOOKUP(E693,Sheet5!$A:$C,3,0)</f>
        <v>Atlanta</v>
      </c>
      <c r="G693" s="3" t="s">
        <v>145</v>
      </c>
      <c r="H693" s="3" t="e">
        <f>VLOOKUP(E693,#REF!,1,0)</f>
        <v>#REF!</v>
      </c>
      <c r="I693" s="3" t="s">
        <v>36</v>
      </c>
      <c r="J693" s="3"/>
      <c r="K693" s="3" t="e">
        <f>CONCATENATE(H693,I693,G693,I693,OFFER!#REF!,I693,OFFER!#REF!,I693,IMAGEURL!$B$2)</f>
        <v>#REF!</v>
      </c>
      <c r="L693" s="3"/>
      <c r="M693" s="3"/>
      <c r="N693" s="7" t="str">
        <f>IMAGEURL!$C$2</f>
        <v>Onyx_Black</v>
      </c>
      <c r="O693" s="3"/>
      <c r="P693" s="3"/>
      <c r="Q693" s="3" t="e">
        <f>OFFER!#REF!</f>
        <v>#REF!</v>
      </c>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row>
    <row r="694" spans="1:46" ht="15.75" customHeight="1" x14ac:dyDescent="0.2">
      <c r="A694" s="3">
        <v>71330</v>
      </c>
      <c r="B694" s="3" t="s">
        <v>166</v>
      </c>
      <c r="C694" s="3" t="s">
        <v>138</v>
      </c>
      <c r="D694" s="3" t="s">
        <v>147</v>
      </c>
      <c r="E694" s="3">
        <v>71330</v>
      </c>
      <c r="F694" s="3" t="str">
        <f>VLOOKUP(E694,Sheet5!$A:$C,3,0)</f>
        <v>Atlanta</v>
      </c>
      <c r="G694" s="3" t="s">
        <v>145</v>
      </c>
      <c r="H694" s="3" t="e">
        <f>VLOOKUP(E694,#REF!,1,0)</f>
        <v>#REF!</v>
      </c>
      <c r="I694" s="3" t="s">
        <v>36</v>
      </c>
      <c r="J694" s="3"/>
      <c r="K694" s="3" t="e">
        <f>CONCATENATE(H694,I694,G694,I694,OFFER!#REF!,I694,OFFER!#REF!,I694,IMAGEURL!$B$2)</f>
        <v>#REF!</v>
      </c>
      <c r="L694" s="3"/>
      <c r="M694" s="3"/>
      <c r="N694" s="7" t="str">
        <f>IMAGEURL!$C$2</f>
        <v>Onyx_Black</v>
      </c>
      <c r="O694" s="3"/>
      <c r="P694" s="3"/>
      <c r="Q694" s="3" t="e">
        <f>OFFER!#REF!</f>
        <v>#REF!</v>
      </c>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row>
    <row r="695" spans="1:46" ht="15.75" customHeight="1" x14ac:dyDescent="0.2">
      <c r="A695" s="3">
        <v>44880</v>
      </c>
      <c r="B695" s="3" t="s">
        <v>167</v>
      </c>
      <c r="C695" s="3" t="s">
        <v>138</v>
      </c>
      <c r="D695" s="3" t="s">
        <v>151</v>
      </c>
      <c r="E695" s="3">
        <v>44880</v>
      </c>
      <c r="F695" s="3" t="str">
        <f>VLOOKUP(E695,Sheet5!$A:$C,3,0)</f>
        <v>Co-op</v>
      </c>
      <c r="G695" s="3" t="s">
        <v>145</v>
      </c>
      <c r="H695" s="3" t="e">
        <f>VLOOKUP(E695,#REF!,1,0)</f>
        <v>#REF!</v>
      </c>
      <c r="I695" s="3" t="s">
        <v>36</v>
      </c>
      <c r="J695" s="3"/>
      <c r="K695" s="3" t="e">
        <f>CONCATENATE(H695,I695,G695,I695,OFFER!#REF!,I695,OFFER!#REF!,I695,IMAGEURL!$B$2)</f>
        <v>#REF!</v>
      </c>
      <c r="L695" s="3"/>
      <c r="M695" s="3"/>
      <c r="N695" s="7" t="str">
        <f>IMAGEURL!$C$2</f>
        <v>Onyx_Black</v>
      </c>
      <c r="O695" s="3"/>
      <c r="P695" s="3"/>
      <c r="Q695" s="3" t="e">
        <f>OFFER!#REF!</f>
        <v>#REF!</v>
      </c>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row>
    <row r="696" spans="1:46" ht="15.75" customHeight="1" x14ac:dyDescent="0.2">
      <c r="A696" s="3">
        <v>44090</v>
      </c>
      <c r="B696" s="3" t="s">
        <v>168</v>
      </c>
      <c r="C696" s="3" t="s">
        <v>138</v>
      </c>
      <c r="D696" s="3" t="s">
        <v>151</v>
      </c>
      <c r="E696" s="3">
        <v>44090</v>
      </c>
      <c r="F696" s="3" t="str">
        <f>VLOOKUP(E696,Sheet5!$A:$C,3,0)</f>
        <v>Co-op</v>
      </c>
      <c r="G696" s="3" t="s">
        <v>145</v>
      </c>
      <c r="H696" s="3" t="e">
        <f>VLOOKUP(E696,#REF!,1,0)</f>
        <v>#REF!</v>
      </c>
      <c r="I696" s="3" t="s">
        <v>36</v>
      </c>
      <c r="J696" s="3"/>
      <c r="K696" s="3" t="e">
        <f>CONCATENATE(H696,I696,G696,I696,OFFER!#REF!,I696,OFFER!#REF!,I696,IMAGEURL!$B$2)</f>
        <v>#REF!</v>
      </c>
      <c r="L696" s="3"/>
      <c r="M696" s="3"/>
      <c r="N696" s="7" t="str">
        <f>IMAGEURL!$C$2</f>
        <v>Onyx_Black</v>
      </c>
      <c r="O696" s="3"/>
      <c r="P696" s="3"/>
      <c r="Q696" s="3" t="e">
        <f>OFFER!#REF!</f>
        <v>#REF!</v>
      </c>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row>
    <row r="697" spans="1:46" ht="15.75" customHeight="1" x14ac:dyDescent="0.2">
      <c r="A697" s="3">
        <v>42940</v>
      </c>
      <c r="B697" s="3" t="s">
        <v>169</v>
      </c>
      <c r="C697" s="3" t="s">
        <v>138</v>
      </c>
      <c r="D697" s="3" t="s">
        <v>151</v>
      </c>
      <c r="E697" s="3">
        <v>42940</v>
      </c>
      <c r="F697" s="3" t="str">
        <f>VLOOKUP(E697,Sheet5!$A:$C,3,0)</f>
        <v>Co-op</v>
      </c>
      <c r="G697" s="3" t="s">
        <v>145</v>
      </c>
      <c r="H697" s="3" t="e">
        <f>VLOOKUP(E697,#REF!,1,0)</f>
        <v>#REF!</v>
      </c>
      <c r="I697" s="3" t="s">
        <v>36</v>
      </c>
      <c r="J697" s="3"/>
      <c r="K697" s="3" t="e">
        <f>CONCATENATE(H697,I697,G697,I697,OFFER!#REF!,I697,OFFER!#REF!,I697,IMAGEURL!$B$2)</f>
        <v>#REF!</v>
      </c>
      <c r="L697" s="3"/>
      <c r="M697" s="3"/>
      <c r="N697" s="7" t="str">
        <f>IMAGEURL!$C$2</f>
        <v>Onyx_Black</v>
      </c>
      <c r="O697" s="3"/>
      <c r="P697" s="3"/>
      <c r="Q697" s="3" t="e">
        <f>OFFER!#REF!</f>
        <v>#REF!</v>
      </c>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row>
    <row r="698" spans="1:46" ht="15.75" customHeight="1" x14ac:dyDescent="0.2">
      <c r="A698" s="3">
        <v>42210</v>
      </c>
      <c r="B698" s="3" t="s">
        <v>170</v>
      </c>
      <c r="C698" s="3" t="s">
        <v>138</v>
      </c>
      <c r="D698" s="3" t="s">
        <v>149</v>
      </c>
      <c r="E698" s="3">
        <v>42210</v>
      </c>
      <c r="F698" s="3" t="str">
        <f>VLOOKUP(E698,Sheet5!$A:$C,3,0)</f>
        <v>Houston</v>
      </c>
      <c r="G698" s="3" t="s">
        <v>145</v>
      </c>
      <c r="H698" s="3" t="e">
        <f>VLOOKUP(E698,#REF!,1,0)</f>
        <v>#REF!</v>
      </c>
      <c r="I698" s="3" t="s">
        <v>36</v>
      </c>
      <c r="J698" s="3"/>
      <c r="K698" s="3" t="e">
        <f>CONCATENATE(H698,I698,G698,I698,OFFER!#REF!,I698,OFFER!#REF!,I698,IMAGEURL!$B$2)</f>
        <v>#REF!</v>
      </c>
      <c r="L698" s="3"/>
      <c r="M698" s="3"/>
      <c r="N698" s="7" t="str">
        <f>IMAGEURL!$C$2</f>
        <v>Onyx_Black</v>
      </c>
      <c r="O698" s="3"/>
      <c r="P698" s="3"/>
      <c r="Q698" s="3" t="e">
        <f>OFFER!#REF!</f>
        <v>#REF!</v>
      </c>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row>
    <row r="699" spans="1:46" ht="15.75" customHeight="1" x14ac:dyDescent="0.2">
      <c r="A699" s="3">
        <v>41720</v>
      </c>
      <c r="B699" s="3" t="s">
        <v>171</v>
      </c>
      <c r="C699" s="3" t="s">
        <v>138</v>
      </c>
      <c r="D699" s="3" t="s">
        <v>151</v>
      </c>
      <c r="E699" s="3">
        <v>41720</v>
      </c>
      <c r="F699" s="3" t="str">
        <f>VLOOKUP(E699,Sheet5!$A:$C,3,0)</f>
        <v>Co-op</v>
      </c>
      <c r="G699" s="3" t="s">
        <v>145</v>
      </c>
      <c r="H699" s="3" t="e">
        <f>VLOOKUP(E699,#REF!,1,0)</f>
        <v>#REF!</v>
      </c>
      <c r="I699" s="3" t="s">
        <v>36</v>
      </c>
      <c r="J699" s="3"/>
      <c r="K699" s="3" t="e">
        <f>CONCATENATE(H699,I699,G699,I699,OFFER!#REF!,I699,OFFER!#REF!,I699,IMAGEURL!$B$2)</f>
        <v>#REF!</v>
      </c>
      <c r="L699" s="3"/>
      <c r="M699" s="3"/>
      <c r="N699" s="7" t="str">
        <f>IMAGEURL!$C$2</f>
        <v>Onyx_Black</v>
      </c>
      <c r="O699" s="3"/>
      <c r="P699" s="3"/>
      <c r="Q699" s="3" t="e">
        <f>OFFER!#REF!</f>
        <v>#REF!</v>
      </c>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row>
    <row r="700" spans="1:46" ht="15.75" customHeight="1" x14ac:dyDescent="0.2">
      <c r="A700" s="3">
        <v>41530</v>
      </c>
      <c r="B700" s="3" t="s">
        <v>172</v>
      </c>
      <c r="C700" s="3" t="s">
        <v>138</v>
      </c>
      <c r="D700" s="3" t="s">
        <v>149</v>
      </c>
      <c r="E700" s="3">
        <v>41530</v>
      </c>
      <c r="F700" s="3" t="str">
        <f>VLOOKUP(E700,Sheet5!$A:$C,3,0)</f>
        <v>Co-op</v>
      </c>
      <c r="G700" s="3" t="s">
        <v>145</v>
      </c>
      <c r="H700" s="3" t="e">
        <f>VLOOKUP(E700,#REF!,1,0)</f>
        <v>#REF!</v>
      </c>
      <c r="I700" s="3" t="s">
        <v>36</v>
      </c>
      <c r="J700" s="3"/>
      <c r="K700" s="3" t="e">
        <f>CONCATENATE(H700,I700,G700,I700,OFFER!#REF!,I700,OFFER!#REF!,I700,IMAGEURL!$B$2)</f>
        <v>#REF!</v>
      </c>
      <c r="L700" s="3"/>
      <c r="M700" s="3"/>
      <c r="N700" s="7" t="str">
        <f>IMAGEURL!$C$2</f>
        <v>Onyx_Black</v>
      </c>
      <c r="O700" s="3"/>
      <c r="P700" s="3"/>
      <c r="Q700" s="3" t="e">
        <f>OFFER!#REF!</f>
        <v>#REF!</v>
      </c>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row>
    <row r="701" spans="1:46" ht="15.75" customHeight="1" x14ac:dyDescent="0.2">
      <c r="A701" s="3">
        <v>41380</v>
      </c>
      <c r="B701" s="3" t="s">
        <v>173</v>
      </c>
      <c r="C701" s="3" t="s">
        <v>138</v>
      </c>
      <c r="D701" s="3" t="s">
        <v>149</v>
      </c>
      <c r="E701" s="3">
        <v>41380</v>
      </c>
      <c r="F701" s="3" t="str">
        <f>VLOOKUP(E701,Sheet5!$A:$C,3,0)</f>
        <v>Houston</v>
      </c>
      <c r="G701" s="3" t="s">
        <v>145</v>
      </c>
      <c r="H701" s="3" t="e">
        <f>VLOOKUP(E701,#REF!,1,0)</f>
        <v>#REF!</v>
      </c>
      <c r="I701" s="3" t="s">
        <v>36</v>
      </c>
      <c r="J701" s="3"/>
      <c r="K701" s="3" t="e">
        <f>CONCATENATE(H701,I701,G701,I701,OFFER!#REF!,I701,OFFER!#REF!,I701,IMAGEURL!$B$2)</f>
        <v>#REF!</v>
      </c>
      <c r="L701" s="3"/>
      <c r="M701" s="3"/>
      <c r="N701" s="7" t="str">
        <f>IMAGEURL!$C$2</f>
        <v>Onyx_Black</v>
      </c>
      <c r="O701" s="3"/>
      <c r="P701" s="3"/>
      <c r="Q701" s="3" t="e">
        <f>OFFER!#REF!</f>
        <v>#REF!</v>
      </c>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row>
    <row r="702" spans="1:46" ht="15.75" customHeight="1" x14ac:dyDescent="0.2">
      <c r="A702" s="3">
        <v>75040</v>
      </c>
      <c r="B702" s="3" t="s">
        <v>143</v>
      </c>
      <c r="C702" s="3" t="s">
        <v>138</v>
      </c>
      <c r="D702" s="3" t="s">
        <v>144</v>
      </c>
      <c r="E702" s="3">
        <v>75040</v>
      </c>
      <c r="F702" s="3" t="str">
        <f>VLOOKUP(E702,Sheet5!$A:$C,3,0)</f>
        <v>Baltimore</v>
      </c>
      <c r="G702" s="3" t="s">
        <v>145</v>
      </c>
      <c r="H702" s="3" t="e">
        <f>VLOOKUP(E702,#REF!,1,0)</f>
        <v>#REF!</v>
      </c>
      <c r="I702" s="3" t="s">
        <v>36</v>
      </c>
      <c r="J702" s="3"/>
      <c r="K702" s="3" t="e">
        <f>CONCATENATE(H702,I702,G702,I702,OFFER!#REF!,I702,OFFER!#REF!,I702,IMAGEURL!$B$2)</f>
        <v>#REF!</v>
      </c>
      <c r="L702" s="3"/>
      <c r="M702" s="3"/>
      <c r="N702" s="7" t="str">
        <f>IMAGEURL!$C$2</f>
        <v>Onyx_Black</v>
      </c>
      <c r="O702" s="3"/>
      <c r="P702" s="3"/>
      <c r="Q702" s="3" t="e">
        <f>OFFER!#REF!</f>
        <v>#REF!</v>
      </c>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row>
    <row r="703" spans="1:46" ht="15.75" customHeight="1" x14ac:dyDescent="0.2">
      <c r="A703" s="3">
        <v>71380</v>
      </c>
      <c r="B703" s="3" t="s">
        <v>146</v>
      </c>
      <c r="C703" s="3" t="s">
        <v>138</v>
      </c>
      <c r="D703" s="3" t="s">
        <v>147</v>
      </c>
      <c r="E703" s="3">
        <v>71380</v>
      </c>
      <c r="F703" s="3" t="str">
        <f>VLOOKUP(E703,Sheet5!$A:$C,3,0)</f>
        <v>Atlanta</v>
      </c>
      <c r="G703" s="5" t="s">
        <v>145</v>
      </c>
      <c r="H703" s="3" t="e">
        <f>VLOOKUP(E703,#REF!,1,0)</f>
        <v>#REF!</v>
      </c>
      <c r="I703" s="3" t="s">
        <v>36</v>
      </c>
      <c r="J703" s="3"/>
      <c r="K703" s="6" t="e">
        <f>CONCATENATE(H703,I703,G703,I703,OFFER!#REF!,I703,OFFER!#REF!,I703,IMAGEURL!$B$2)</f>
        <v>#REF!</v>
      </c>
      <c r="L703" s="3"/>
      <c r="M703" s="3"/>
      <c r="N703" s="7" t="str">
        <f>IMAGEURL!$C$2</f>
        <v>Onyx_Black</v>
      </c>
      <c r="O703" s="3"/>
      <c r="P703" s="3"/>
      <c r="Q703" s="3" t="e">
        <f>OFFER!#REF!</f>
        <v>#REF!</v>
      </c>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row>
    <row r="704" spans="1:46" ht="15.75" customHeight="1" x14ac:dyDescent="0.2">
      <c r="A704" s="3">
        <v>42880</v>
      </c>
      <c r="B704" s="3" t="s">
        <v>148</v>
      </c>
      <c r="C704" s="3" t="s">
        <v>138</v>
      </c>
      <c r="D704" s="3" t="s">
        <v>149</v>
      </c>
      <c r="E704" s="3">
        <v>42880</v>
      </c>
      <c r="F704" s="3" t="str">
        <f>VLOOKUP(E704,Sheet5!$A:$C,3,0)</f>
        <v>Houston</v>
      </c>
      <c r="G704" s="5" t="s">
        <v>145</v>
      </c>
      <c r="H704" s="3" t="e">
        <f>VLOOKUP(E704,#REF!,1,0)</f>
        <v>#REF!</v>
      </c>
      <c r="I704" s="3" t="s">
        <v>36</v>
      </c>
      <c r="J704" s="3"/>
      <c r="K704" s="6" t="e">
        <f>CONCATENATE(H704,I704,G704,I704,OFFER!#REF!,I704,OFFER!#REF!,I704,IMAGEURL!$B$2)</f>
        <v>#REF!</v>
      </c>
      <c r="L704" s="3"/>
      <c r="M704" s="3"/>
      <c r="N704" s="7" t="str">
        <f>IMAGEURL!$C$2</f>
        <v>Onyx_Black</v>
      </c>
      <c r="O704" s="3"/>
      <c r="P704" s="3"/>
      <c r="Q704" s="3" t="e">
        <f>OFFER!#REF!</f>
        <v>#REF!</v>
      </c>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row>
    <row r="705" spans="1:46" ht="15.75" customHeight="1" x14ac:dyDescent="0.2">
      <c r="A705" s="3">
        <v>42830</v>
      </c>
      <c r="B705" s="3" t="s">
        <v>150</v>
      </c>
      <c r="C705" s="3" t="s">
        <v>138</v>
      </c>
      <c r="D705" s="3" t="s">
        <v>151</v>
      </c>
      <c r="E705" s="3">
        <v>42830</v>
      </c>
      <c r="F705" s="3" t="str">
        <f>VLOOKUP(E705,Sheet5!$A:$C,3,0)</f>
        <v>Dallas-Ft. Worth</v>
      </c>
      <c r="G705" s="3" t="s">
        <v>145</v>
      </c>
      <c r="H705" s="3" t="e">
        <f>VLOOKUP(E705,#REF!,1,0)</f>
        <v>#REF!</v>
      </c>
      <c r="I705" s="3" t="s">
        <v>36</v>
      </c>
      <c r="J705" s="3"/>
      <c r="K705" s="6" t="e">
        <f>CONCATENATE(H705,I705,G705,I705,OFFER!#REF!,I705,OFFER!#REF!,I705,IMAGEURL!$B$2)</f>
        <v>#REF!</v>
      </c>
      <c r="L705" s="3"/>
      <c r="M705" s="3"/>
      <c r="N705" s="7" t="str">
        <f>IMAGEURL!$C$2</f>
        <v>Onyx_Black</v>
      </c>
      <c r="O705" s="3"/>
      <c r="P705" s="3"/>
      <c r="Q705" s="3" t="e">
        <f>OFFER!#REF!</f>
        <v>#REF!</v>
      </c>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row>
    <row r="706" spans="1:46" ht="15.75" customHeight="1" x14ac:dyDescent="0.2">
      <c r="A706" s="3">
        <v>42390</v>
      </c>
      <c r="B706" s="3" t="s">
        <v>152</v>
      </c>
      <c r="C706" s="3" t="s">
        <v>138</v>
      </c>
      <c r="D706" s="3" t="s">
        <v>149</v>
      </c>
      <c r="E706" s="3">
        <v>42390</v>
      </c>
      <c r="F706" s="3" t="str">
        <f>VLOOKUP(E706,Sheet5!$A:$C,3,0)</f>
        <v>Co-op</v>
      </c>
      <c r="G706" s="3" t="s">
        <v>145</v>
      </c>
      <c r="H706" s="3" t="e">
        <f>VLOOKUP(E706,#REF!,1,0)</f>
        <v>#REF!</v>
      </c>
      <c r="I706" s="3" t="s">
        <v>36</v>
      </c>
      <c r="J706" s="3"/>
      <c r="K706" s="6" t="e">
        <f>CONCATENATE(H706,I706,G706,I706,OFFER!#REF!,I706,OFFER!#REF!,I706,IMAGEURL!$B$2)</f>
        <v>#REF!</v>
      </c>
      <c r="L706" s="3"/>
      <c r="M706" s="3"/>
      <c r="N706" s="7" t="str">
        <f>IMAGEURL!$C$2</f>
        <v>Onyx_Black</v>
      </c>
      <c r="O706" s="3"/>
      <c r="P706" s="3"/>
      <c r="Q706" s="3" t="e">
        <f>OFFER!#REF!</f>
        <v>#REF!</v>
      </c>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row>
    <row r="707" spans="1:46" ht="15.75" customHeight="1" x14ac:dyDescent="0.2">
      <c r="A707" s="3">
        <v>41960</v>
      </c>
      <c r="B707" s="3" t="s">
        <v>153</v>
      </c>
      <c r="C707" s="3" t="s">
        <v>138</v>
      </c>
      <c r="D707" s="3" t="s">
        <v>151</v>
      </c>
      <c r="E707" s="3">
        <v>41960</v>
      </c>
      <c r="F707" s="3" t="str">
        <f>VLOOKUP(E707,Sheet5!$A:$C,3,0)</f>
        <v>Co-op</v>
      </c>
      <c r="G707" s="3" t="s">
        <v>145</v>
      </c>
      <c r="H707" s="3" t="e">
        <f>VLOOKUP(E707,#REF!,1,0)</f>
        <v>#REF!</v>
      </c>
      <c r="I707" s="3" t="s">
        <v>36</v>
      </c>
      <c r="J707" s="3"/>
      <c r="K707" s="6" t="e">
        <f>CONCATENATE(H707,I707,G707,I707,OFFER!#REF!,I707,OFFER!#REF!,I707,IMAGEURL!$B$2)</f>
        <v>#REF!</v>
      </c>
      <c r="L707" s="3"/>
      <c r="M707" s="3"/>
      <c r="N707" s="7" t="str">
        <f>IMAGEURL!$C$2</f>
        <v>Onyx_Black</v>
      </c>
      <c r="O707" s="3"/>
      <c r="P707" s="3"/>
      <c r="Q707" s="3" t="e">
        <f>OFFER!#REF!</f>
        <v>#REF!</v>
      </c>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row>
    <row r="708" spans="1:46" ht="15.75" customHeight="1" x14ac:dyDescent="0.2">
      <c r="A708" s="3">
        <v>41240</v>
      </c>
      <c r="B708" s="3" t="s">
        <v>154</v>
      </c>
      <c r="C708" s="3" t="s">
        <v>138</v>
      </c>
      <c r="D708" s="3" t="s">
        <v>151</v>
      </c>
      <c r="E708" s="3">
        <v>41240</v>
      </c>
      <c r="F708" s="3" t="str">
        <f>VLOOKUP(E708,Sheet5!$A:$C,3,0)</f>
        <v>Co-op</v>
      </c>
      <c r="G708" s="5" t="s">
        <v>145</v>
      </c>
      <c r="H708" s="3" t="e">
        <f>VLOOKUP(E708,#REF!,1,0)</f>
        <v>#REF!</v>
      </c>
      <c r="I708" s="3" t="s">
        <v>36</v>
      </c>
      <c r="J708" s="3"/>
      <c r="K708" s="6" t="e">
        <f>CONCATENATE(H708,I708,G708,I708,OFFER!#REF!,I708,OFFER!#REF!,I708,IMAGEURL!$B$2)</f>
        <v>#REF!</v>
      </c>
      <c r="L708" s="3"/>
      <c r="M708" s="3"/>
      <c r="N708" s="7" t="str">
        <f>IMAGEURL!$C$2</f>
        <v>Onyx_Black</v>
      </c>
      <c r="O708" s="3"/>
      <c r="P708" s="3"/>
      <c r="Q708" s="3" t="e">
        <f>OFFER!#REF!</f>
        <v>#REF!</v>
      </c>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row>
    <row r="709" spans="1:46" ht="15.75" customHeight="1" x14ac:dyDescent="0.2">
      <c r="A709" s="3">
        <v>41160</v>
      </c>
      <c r="B709" s="3" t="s">
        <v>155</v>
      </c>
      <c r="C709" s="3" t="s">
        <v>138</v>
      </c>
      <c r="D709" s="3" t="s">
        <v>149</v>
      </c>
      <c r="E709" s="3">
        <v>41160</v>
      </c>
      <c r="F709" s="3" t="str">
        <f>VLOOKUP(E709,Sheet5!$A:$C,3,0)</f>
        <v>Co-op</v>
      </c>
      <c r="G709" s="5" t="s">
        <v>145</v>
      </c>
      <c r="H709" s="3" t="e">
        <f>VLOOKUP(E709,#REF!,1,0)</f>
        <v>#REF!</v>
      </c>
      <c r="I709" s="3" t="s">
        <v>36</v>
      </c>
      <c r="J709" s="3"/>
      <c r="K709" s="6" t="e">
        <f>CONCATENATE(H709,I709,G709,I709,OFFER!#REF!,I709,OFFER!#REF!,I709,IMAGEURL!$B$2)</f>
        <v>#REF!</v>
      </c>
      <c r="L709" s="3"/>
      <c r="M709" s="3"/>
      <c r="N709" s="7" t="str">
        <f>IMAGEURL!$C$2</f>
        <v>Onyx_Black</v>
      </c>
      <c r="O709" s="3"/>
      <c r="P709" s="3"/>
      <c r="Q709" s="3" t="e">
        <f>OFFER!#REF!</f>
        <v>#REF!</v>
      </c>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row>
    <row r="710" spans="1:46" ht="15.75" customHeight="1" x14ac:dyDescent="0.2">
      <c r="A710" s="3">
        <v>77290</v>
      </c>
      <c r="B710" s="3" t="s">
        <v>156</v>
      </c>
      <c r="C710" s="3" t="s">
        <v>138</v>
      </c>
      <c r="D710" s="3" t="s">
        <v>157</v>
      </c>
      <c r="E710" s="3">
        <v>77290</v>
      </c>
      <c r="F710" s="3" t="str">
        <f>VLOOKUP(E710,Sheet5!$A:$C,3,0)</f>
        <v>North Carolina (Charlotte NC)</v>
      </c>
      <c r="G710" s="5" t="s">
        <v>145</v>
      </c>
      <c r="H710" s="3" t="e">
        <f>VLOOKUP(E710,#REF!,1,0)</f>
        <v>#REF!</v>
      </c>
      <c r="I710" s="3" t="s">
        <v>36</v>
      </c>
      <c r="J710" s="3"/>
      <c r="K710" s="6" t="e">
        <f>CONCATENATE(H710,I710,G710,I710,OFFER!#REF!,I710,OFFER!#REF!,I710,IMAGEURL!$B$2)</f>
        <v>#REF!</v>
      </c>
      <c r="L710" s="3"/>
      <c r="M710" s="3"/>
      <c r="N710" s="7" t="str">
        <f>IMAGEURL!$C$2</f>
        <v>Onyx_Black</v>
      </c>
      <c r="O710" s="3"/>
      <c r="P710" s="3"/>
      <c r="Q710" s="3" t="e">
        <f>OFFER!#REF!</f>
        <v>#REF!</v>
      </c>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row>
    <row r="711" spans="1:46" ht="15.75" customHeight="1" x14ac:dyDescent="0.2">
      <c r="A711" s="3">
        <v>77150</v>
      </c>
      <c r="B711" s="3" t="s">
        <v>158</v>
      </c>
      <c r="C711" s="3" t="s">
        <v>138</v>
      </c>
      <c r="D711" s="3" t="s">
        <v>157</v>
      </c>
      <c r="E711" s="3">
        <v>77150</v>
      </c>
      <c r="F711" s="3" t="str">
        <f>VLOOKUP(E711,Sheet5!$A:$C,3,0)</f>
        <v>North Carolina (Raleigh-Durham-Cary NC)</v>
      </c>
      <c r="G711" s="5" t="s">
        <v>145</v>
      </c>
      <c r="H711" s="3" t="e">
        <f>VLOOKUP(E711,#REF!,1,0)</f>
        <v>#REF!</v>
      </c>
      <c r="I711" s="3" t="s">
        <v>36</v>
      </c>
      <c r="J711" s="3"/>
      <c r="K711" s="6" t="e">
        <f>CONCATENATE(H711,I711,G711,I711,OFFER!#REF!,I711,OFFER!#REF!,I711,IMAGEURL!$B$2)</f>
        <v>#REF!</v>
      </c>
      <c r="L711" s="3"/>
      <c r="M711" s="3"/>
      <c r="N711" s="7" t="str">
        <f>IMAGEURL!$C$2</f>
        <v>Onyx_Black</v>
      </c>
      <c r="O711" s="3"/>
      <c r="P711" s="3"/>
      <c r="Q711" s="3" t="e">
        <f>OFFER!#REF!</f>
        <v>#REF!</v>
      </c>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row>
    <row r="712" spans="1:46" ht="15.75" customHeight="1" x14ac:dyDescent="0.2">
      <c r="A712" s="3">
        <v>77030</v>
      </c>
      <c r="B712" s="3" t="s">
        <v>159</v>
      </c>
      <c r="C712" s="3" t="s">
        <v>138</v>
      </c>
      <c r="D712" s="3" t="s">
        <v>157</v>
      </c>
      <c r="E712" s="3">
        <v>77030</v>
      </c>
      <c r="F712" s="3" t="str">
        <f>VLOOKUP(E712,Sheet5!$A:$C,3,0)</f>
        <v>North Carolina (Raleigh-Durham-Cary NC)</v>
      </c>
      <c r="G712" s="5" t="s">
        <v>145</v>
      </c>
      <c r="H712" s="3" t="e">
        <f>VLOOKUP(E712,#REF!,1,0)</f>
        <v>#REF!</v>
      </c>
      <c r="I712" s="3" t="s">
        <v>36</v>
      </c>
      <c r="J712" s="3"/>
      <c r="K712" s="6" t="e">
        <f>CONCATENATE(H712,I712,G712,I712,OFFER!#REF!,I712,OFFER!#REF!,I712,IMAGEURL!$B$2)</f>
        <v>#REF!</v>
      </c>
      <c r="L712" s="3"/>
      <c r="M712" s="3"/>
      <c r="N712" s="7" t="str">
        <f>IMAGEURL!$C$2</f>
        <v>Onyx_Black</v>
      </c>
      <c r="O712" s="3"/>
      <c r="P712" s="3"/>
      <c r="Q712" s="3" t="e">
        <f>OFFER!#REF!</f>
        <v>#REF!</v>
      </c>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row>
    <row r="713" spans="1:46" ht="15.75" customHeight="1" x14ac:dyDescent="0.2">
      <c r="A713" s="3">
        <v>77010</v>
      </c>
      <c r="B713" s="3" t="s">
        <v>160</v>
      </c>
      <c r="C713" s="3" t="s">
        <v>138</v>
      </c>
      <c r="D713" s="3" t="s">
        <v>157</v>
      </c>
      <c r="E713" s="3">
        <v>77010</v>
      </c>
      <c r="F713" s="3" t="str">
        <f>VLOOKUP(E713,Sheet5!$A:$C,3,0)</f>
        <v>North Carolina (Raleigh-Durham-Cary NC)</v>
      </c>
      <c r="G713" s="5" t="s">
        <v>145</v>
      </c>
      <c r="H713" s="3" t="e">
        <f>VLOOKUP(E713,#REF!,1,0)</f>
        <v>#REF!</v>
      </c>
      <c r="I713" s="3" t="s">
        <v>36</v>
      </c>
      <c r="J713" s="3"/>
      <c r="K713" s="6" t="e">
        <f>CONCATENATE(H713,I713,G713,I713,OFFER!#REF!,I713,OFFER!#REF!,I713,IMAGEURL!$B$2)</f>
        <v>#REF!</v>
      </c>
      <c r="L713" s="3"/>
      <c r="M713" s="3"/>
      <c r="N713" s="7" t="str">
        <f>IMAGEURL!$C$2</f>
        <v>Onyx_Black</v>
      </c>
      <c r="O713" s="3"/>
      <c r="P713" s="3"/>
      <c r="Q713" s="3" t="e">
        <f>OFFER!#REF!</f>
        <v>#REF!</v>
      </c>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row>
    <row r="714" spans="1:46" ht="15.75" customHeight="1" x14ac:dyDescent="0.2">
      <c r="A714" s="3">
        <v>76440</v>
      </c>
      <c r="B714" s="3" t="s">
        <v>161</v>
      </c>
      <c r="C714" s="3" t="s">
        <v>138</v>
      </c>
      <c r="D714" s="3" t="s">
        <v>144</v>
      </c>
      <c r="E714" s="3">
        <v>76440</v>
      </c>
      <c r="F714" s="3" t="str">
        <f>VLOOKUP(E714,Sheet5!$A:$C,3,0)</f>
        <v>Washington D.C.</v>
      </c>
      <c r="G714" s="5" t="s">
        <v>145</v>
      </c>
      <c r="H714" s="3" t="e">
        <f>VLOOKUP(E714,#REF!,1,0)</f>
        <v>#REF!</v>
      </c>
      <c r="I714" s="3" t="s">
        <v>36</v>
      </c>
      <c r="J714" s="3"/>
      <c r="K714" s="6" t="e">
        <f>CONCATENATE(H714,I714,G714,I714,OFFER!#REF!,I714,OFFER!#REF!,I714,IMAGEURL!$B$2)</f>
        <v>#REF!</v>
      </c>
      <c r="L714" s="3"/>
      <c r="M714" s="3"/>
      <c r="N714" s="7" t="str">
        <f>IMAGEURL!$C$2</f>
        <v>Onyx_Black</v>
      </c>
      <c r="O714" s="3"/>
      <c r="P714" s="3"/>
      <c r="Q714" s="3" t="e">
        <f>OFFER!#REF!</f>
        <v>#REF!</v>
      </c>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row>
    <row r="715" spans="1:46" ht="15.75" customHeight="1" x14ac:dyDescent="0.2">
      <c r="A715" s="3">
        <v>76190</v>
      </c>
      <c r="B715" s="3" t="s">
        <v>162</v>
      </c>
      <c r="C715" s="3" t="s">
        <v>138</v>
      </c>
      <c r="D715" s="3" t="s">
        <v>157</v>
      </c>
      <c r="E715" s="3">
        <v>76190</v>
      </c>
      <c r="F715" s="3" t="str">
        <f>VLOOKUP(E715,Sheet5!$A:$C,3,0)</f>
        <v>Co-op</v>
      </c>
      <c r="G715" s="3" t="s">
        <v>145</v>
      </c>
      <c r="H715" s="3" t="e">
        <f>VLOOKUP(E715,#REF!,1,0)</f>
        <v>#REF!</v>
      </c>
      <c r="I715" s="3" t="s">
        <v>36</v>
      </c>
      <c r="J715" s="3"/>
      <c r="K715" s="3" t="e">
        <f>CONCATENATE(H715,I715,G715,I715,OFFER!#REF!,I715,OFFER!#REF!,I715,IMAGEURL!$B$2)</f>
        <v>#REF!</v>
      </c>
      <c r="L715" s="3"/>
      <c r="M715" s="3"/>
      <c r="N715" s="7" t="str">
        <f>IMAGEURL!$C$2</f>
        <v>Onyx_Black</v>
      </c>
      <c r="O715" s="3"/>
      <c r="P715" s="3"/>
      <c r="Q715" s="3" t="e">
        <f>OFFER!#REF!</f>
        <v>#REF!</v>
      </c>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row>
    <row r="716" spans="1:46" ht="15.75" customHeight="1" x14ac:dyDescent="0.2">
      <c r="A716" s="3">
        <v>76180</v>
      </c>
      <c r="B716" s="3" t="s">
        <v>163</v>
      </c>
      <c r="C716" s="3" t="s">
        <v>138</v>
      </c>
      <c r="D716" s="3" t="s">
        <v>157</v>
      </c>
      <c r="E716" s="3">
        <v>76180</v>
      </c>
      <c r="F716" s="3" t="str">
        <f>VLOOKUP(E716,Sheet5!$A:$C,3,0)</f>
        <v>Co-op</v>
      </c>
      <c r="G716" s="3" t="s">
        <v>145</v>
      </c>
      <c r="H716" s="3" t="e">
        <f>VLOOKUP(E716,#REF!,1,0)</f>
        <v>#REF!</v>
      </c>
      <c r="I716" s="3" t="s">
        <v>36</v>
      </c>
      <c r="J716" s="3"/>
      <c r="K716" s="3" t="e">
        <f>CONCATENATE(H716,I716,G716,I716,OFFER!#REF!,I716,OFFER!#REF!,I716,IMAGEURL!$B$2)</f>
        <v>#REF!</v>
      </c>
      <c r="L716" s="3"/>
      <c r="M716" s="3"/>
      <c r="N716" s="7" t="str">
        <f>IMAGEURL!$C$2</f>
        <v>Onyx_Black</v>
      </c>
      <c r="O716" s="3"/>
      <c r="P716" s="3"/>
      <c r="Q716" s="3" t="e">
        <f>OFFER!#REF!</f>
        <v>#REF!</v>
      </c>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row>
    <row r="717" spans="1:46" ht="15.75" customHeight="1" x14ac:dyDescent="0.2">
      <c r="A717" s="3">
        <v>75350</v>
      </c>
      <c r="B717" s="3" t="s">
        <v>164</v>
      </c>
      <c r="C717" s="3" t="s">
        <v>138</v>
      </c>
      <c r="D717" s="3" t="s">
        <v>144</v>
      </c>
      <c r="E717" s="3">
        <v>75350</v>
      </c>
      <c r="F717" s="3" t="str">
        <f>VLOOKUP(E717,Sheet5!$A:$C,3,0)</f>
        <v>Baltimore</v>
      </c>
      <c r="G717" s="3" t="s">
        <v>145</v>
      </c>
      <c r="H717" s="3" t="e">
        <f>VLOOKUP(E717,#REF!,1,0)</f>
        <v>#REF!</v>
      </c>
      <c r="I717" s="3" t="s">
        <v>36</v>
      </c>
      <c r="J717" s="3"/>
      <c r="K717" s="3" t="e">
        <f>CONCATENATE(H717,I717,G717,I717,OFFER!#REF!,I717,OFFER!#REF!,I717,IMAGEURL!$B$2)</f>
        <v>#REF!</v>
      </c>
      <c r="L717" s="3"/>
      <c r="M717" s="3"/>
      <c r="N717" s="7" t="str">
        <f>IMAGEURL!$C$2</f>
        <v>Onyx_Black</v>
      </c>
      <c r="O717" s="3"/>
      <c r="P717" s="3"/>
      <c r="Q717" s="3" t="e">
        <f>OFFER!#REF!</f>
        <v>#REF!</v>
      </c>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row>
    <row r="718" spans="1:46" ht="15.75" customHeight="1" x14ac:dyDescent="0.2">
      <c r="A718" s="3">
        <v>71500</v>
      </c>
      <c r="B718" s="3" t="s">
        <v>165</v>
      </c>
      <c r="C718" s="3" t="s">
        <v>138</v>
      </c>
      <c r="D718" s="3" t="s">
        <v>147</v>
      </c>
      <c r="E718" s="3">
        <v>71500</v>
      </c>
      <c r="F718" s="3" t="str">
        <f>VLOOKUP(E718,Sheet5!$A:$C,3,0)</f>
        <v>Atlanta</v>
      </c>
      <c r="G718" s="3" t="s">
        <v>145</v>
      </c>
      <c r="H718" s="3" t="e">
        <f>VLOOKUP(E718,#REF!,1,0)</f>
        <v>#REF!</v>
      </c>
      <c r="I718" s="3" t="s">
        <v>36</v>
      </c>
      <c r="J718" s="3"/>
      <c r="K718" s="3" t="e">
        <f>CONCATENATE(H718,I718,G718,I718,OFFER!#REF!,I718,OFFER!#REF!,I718,IMAGEURL!$B$2)</f>
        <v>#REF!</v>
      </c>
      <c r="L718" s="3"/>
      <c r="M718" s="3"/>
      <c r="N718" s="7" t="str">
        <f>IMAGEURL!$C$2</f>
        <v>Onyx_Black</v>
      </c>
      <c r="O718" s="3"/>
      <c r="P718" s="3"/>
      <c r="Q718" s="3" t="e">
        <f>OFFER!#REF!</f>
        <v>#REF!</v>
      </c>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row>
    <row r="719" spans="1:46" ht="15.75" customHeight="1" x14ac:dyDescent="0.2">
      <c r="A719" s="3">
        <v>71330</v>
      </c>
      <c r="B719" s="3" t="s">
        <v>166</v>
      </c>
      <c r="C719" s="3" t="s">
        <v>138</v>
      </c>
      <c r="D719" s="3" t="s">
        <v>147</v>
      </c>
      <c r="E719" s="3">
        <v>71330</v>
      </c>
      <c r="F719" s="3" t="str">
        <f>VLOOKUP(E719,Sheet5!$A:$C,3,0)</f>
        <v>Atlanta</v>
      </c>
      <c r="G719" s="3" t="s">
        <v>145</v>
      </c>
      <c r="H719" s="3" t="e">
        <f>VLOOKUP(E719,#REF!,1,0)</f>
        <v>#REF!</v>
      </c>
      <c r="I719" s="3" t="s">
        <v>36</v>
      </c>
      <c r="J719" s="3"/>
      <c r="K719" s="3" t="e">
        <f>CONCATENATE(H719,I719,G719,I719,OFFER!#REF!,I719,OFFER!#REF!,I719,IMAGEURL!$B$2)</f>
        <v>#REF!</v>
      </c>
      <c r="L719" s="3"/>
      <c r="M719" s="3"/>
      <c r="N719" s="7" t="str">
        <f>IMAGEURL!$C$2</f>
        <v>Onyx_Black</v>
      </c>
      <c r="O719" s="3"/>
      <c r="P719" s="3"/>
      <c r="Q719" s="3" t="e">
        <f>OFFER!#REF!</f>
        <v>#REF!</v>
      </c>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row>
    <row r="720" spans="1:46" ht="15.75" customHeight="1" x14ac:dyDescent="0.2">
      <c r="A720" s="3">
        <v>44880</v>
      </c>
      <c r="B720" s="3" t="s">
        <v>167</v>
      </c>
      <c r="C720" s="3" t="s">
        <v>138</v>
      </c>
      <c r="D720" s="3" t="s">
        <v>151</v>
      </c>
      <c r="E720" s="3">
        <v>44880</v>
      </c>
      <c r="F720" s="3" t="str">
        <f>VLOOKUP(E720,Sheet5!$A:$C,3,0)</f>
        <v>Co-op</v>
      </c>
      <c r="G720" s="3" t="s">
        <v>145</v>
      </c>
      <c r="H720" s="3" t="e">
        <f>VLOOKUP(E720,#REF!,1,0)</f>
        <v>#REF!</v>
      </c>
      <c r="I720" s="3" t="s">
        <v>36</v>
      </c>
      <c r="J720" s="3"/>
      <c r="K720" s="3" t="e">
        <f>CONCATENATE(H720,I720,G720,I720,OFFER!#REF!,I720,OFFER!#REF!,I720,IMAGEURL!$B$2)</f>
        <v>#REF!</v>
      </c>
      <c r="L720" s="3"/>
      <c r="M720" s="3"/>
      <c r="N720" s="7" t="str">
        <f>IMAGEURL!$C$2</f>
        <v>Onyx_Black</v>
      </c>
      <c r="O720" s="3"/>
      <c r="P720" s="3"/>
      <c r="Q720" s="3" t="e">
        <f>OFFER!#REF!</f>
        <v>#REF!</v>
      </c>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row>
    <row r="721" spans="1:46" ht="15.75" customHeight="1" x14ac:dyDescent="0.2">
      <c r="A721" s="3">
        <v>44090</v>
      </c>
      <c r="B721" s="3" t="s">
        <v>168</v>
      </c>
      <c r="C721" s="3" t="s">
        <v>138</v>
      </c>
      <c r="D721" s="3" t="s">
        <v>151</v>
      </c>
      <c r="E721" s="3">
        <v>44090</v>
      </c>
      <c r="F721" s="3" t="str">
        <f>VLOOKUP(E721,Sheet5!$A:$C,3,0)</f>
        <v>Co-op</v>
      </c>
      <c r="G721" s="3" t="s">
        <v>145</v>
      </c>
      <c r="H721" s="3" t="e">
        <f>VLOOKUP(E721,#REF!,1,0)</f>
        <v>#REF!</v>
      </c>
      <c r="I721" s="3" t="s">
        <v>36</v>
      </c>
      <c r="J721" s="3"/>
      <c r="K721" s="3" t="e">
        <f>CONCATENATE(H721,I721,G721,I721,OFFER!#REF!,I721,OFFER!#REF!,I721,IMAGEURL!$B$2)</f>
        <v>#REF!</v>
      </c>
      <c r="L721" s="3"/>
      <c r="M721" s="3"/>
      <c r="N721" s="7" t="str">
        <f>IMAGEURL!$C$2</f>
        <v>Onyx_Black</v>
      </c>
      <c r="O721" s="3"/>
      <c r="P721" s="3"/>
      <c r="Q721" s="3" t="e">
        <f>OFFER!#REF!</f>
        <v>#REF!</v>
      </c>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row>
    <row r="722" spans="1:46" ht="15.75" customHeight="1" x14ac:dyDescent="0.2">
      <c r="A722" s="3">
        <v>42940</v>
      </c>
      <c r="B722" s="3" t="s">
        <v>169</v>
      </c>
      <c r="C722" s="3" t="s">
        <v>138</v>
      </c>
      <c r="D722" s="3" t="s">
        <v>151</v>
      </c>
      <c r="E722" s="3">
        <v>42940</v>
      </c>
      <c r="F722" s="3" t="str">
        <f>VLOOKUP(E722,Sheet5!$A:$C,3,0)</f>
        <v>Co-op</v>
      </c>
      <c r="G722" s="3" t="s">
        <v>145</v>
      </c>
      <c r="H722" s="3" t="e">
        <f>VLOOKUP(E722,#REF!,1,0)</f>
        <v>#REF!</v>
      </c>
      <c r="I722" s="3" t="s">
        <v>36</v>
      </c>
      <c r="J722" s="3"/>
      <c r="K722" s="3" t="e">
        <f>CONCATENATE(H722,I722,G722,I722,OFFER!#REF!,I722,OFFER!#REF!,I722,IMAGEURL!$B$2)</f>
        <v>#REF!</v>
      </c>
      <c r="L722" s="3"/>
      <c r="M722" s="3"/>
      <c r="N722" s="7" t="str">
        <f>IMAGEURL!$C$2</f>
        <v>Onyx_Black</v>
      </c>
      <c r="O722" s="3"/>
      <c r="P722" s="3"/>
      <c r="Q722" s="3" t="e">
        <f>OFFER!#REF!</f>
        <v>#REF!</v>
      </c>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row>
    <row r="723" spans="1:46" ht="15.75" customHeight="1" x14ac:dyDescent="0.2">
      <c r="A723" s="3">
        <v>42210</v>
      </c>
      <c r="B723" s="3" t="s">
        <v>170</v>
      </c>
      <c r="C723" s="3" t="s">
        <v>138</v>
      </c>
      <c r="D723" s="3" t="s">
        <v>149</v>
      </c>
      <c r="E723" s="3">
        <v>42210</v>
      </c>
      <c r="F723" s="3" t="str">
        <f>VLOOKUP(E723,Sheet5!$A:$C,3,0)</f>
        <v>Houston</v>
      </c>
      <c r="G723" s="3" t="s">
        <v>145</v>
      </c>
      <c r="H723" s="3" t="e">
        <f>VLOOKUP(E723,#REF!,1,0)</f>
        <v>#REF!</v>
      </c>
      <c r="I723" s="3" t="s">
        <v>36</v>
      </c>
      <c r="J723" s="3"/>
      <c r="K723" s="3" t="e">
        <f>CONCATENATE(H723,I723,G723,I723,OFFER!#REF!,I723,OFFER!#REF!,I723,IMAGEURL!$B$2)</f>
        <v>#REF!</v>
      </c>
      <c r="L723" s="3"/>
      <c r="M723" s="3"/>
      <c r="N723" s="7" t="str">
        <f>IMAGEURL!$C$2</f>
        <v>Onyx_Black</v>
      </c>
      <c r="O723" s="3"/>
      <c r="P723" s="3"/>
      <c r="Q723" s="3" t="e">
        <f>OFFER!#REF!</f>
        <v>#REF!</v>
      </c>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row>
    <row r="724" spans="1:46" ht="15.75" customHeight="1" x14ac:dyDescent="0.2">
      <c r="A724" s="3">
        <v>41720</v>
      </c>
      <c r="B724" s="3" t="s">
        <v>171</v>
      </c>
      <c r="C724" s="3" t="s">
        <v>138</v>
      </c>
      <c r="D724" s="3" t="s">
        <v>151</v>
      </c>
      <c r="E724" s="3">
        <v>41720</v>
      </c>
      <c r="F724" s="3" t="str">
        <f>VLOOKUP(E724,Sheet5!$A:$C,3,0)</f>
        <v>Co-op</v>
      </c>
      <c r="G724" s="3" t="s">
        <v>145</v>
      </c>
      <c r="H724" s="3" t="e">
        <f>VLOOKUP(E724,#REF!,1,0)</f>
        <v>#REF!</v>
      </c>
      <c r="I724" s="3" t="s">
        <v>36</v>
      </c>
      <c r="J724" s="3"/>
      <c r="K724" s="3" t="e">
        <f>CONCATENATE(H724,I724,G724,I724,OFFER!#REF!,I724,OFFER!#REF!,I724,IMAGEURL!$B$2)</f>
        <v>#REF!</v>
      </c>
      <c r="L724" s="3"/>
      <c r="M724" s="3"/>
      <c r="N724" s="7" t="str">
        <f>IMAGEURL!$C$2</f>
        <v>Onyx_Black</v>
      </c>
      <c r="O724" s="3"/>
      <c r="P724" s="3"/>
      <c r="Q724" s="3" t="e">
        <f>OFFER!#REF!</f>
        <v>#REF!</v>
      </c>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row>
    <row r="725" spans="1:46" ht="15.75" customHeight="1" x14ac:dyDescent="0.2">
      <c r="A725" s="3">
        <v>41530</v>
      </c>
      <c r="B725" s="3" t="s">
        <v>172</v>
      </c>
      <c r="C725" s="3" t="s">
        <v>138</v>
      </c>
      <c r="D725" s="3" t="s">
        <v>149</v>
      </c>
      <c r="E725" s="3">
        <v>41530</v>
      </c>
      <c r="F725" s="3" t="str">
        <f>VLOOKUP(E725,Sheet5!$A:$C,3,0)</f>
        <v>Co-op</v>
      </c>
      <c r="G725" s="3" t="s">
        <v>145</v>
      </c>
      <c r="H725" s="3" t="e">
        <f>VLOOKUP(E725,#REF!,1,0)</f>
        <v>#REF!</v>
      </c>
      <c r="I725" s="3" t="s">
        <v>36</v>
      </c>
      <c r="J725" s="3"/>
      <c r="K725" s="3" t="e">
        <f>CONCATENATE(H725,I725,G725,I725,OFFER!#REF!,I725,OFFER!#REF!,I725,IMAGEURL!$B$2)</f>
        <v>#REF!</v>
      </c>
      <c r="L725" s="3"/>
      <c r="M725" s="3"/>
      <c r="N725" s="7" t="str">
        <f>IMAGEURL!$C$2</f>
        <v>Onyx_Black</v>
      </c>
      <c r="O725" s="3"/>
      <c r="P725" s="3"/>
      <c r="Q725" s="3" t="e">
        <f>OFFER!#REF!</f>
        <v>#REF!</v>
      </c>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row>
    <row r="726" spans="1:46" ht="15.75" customHeight="1" x14ac:dyDescent="0.2">
      <c r="A726" s="3">
        <v>41380</v>
      </c>
      <c r="B726" s="3" t="s">
        <v>173</v>
      </c>
      <c r="C726" s="3" t="s">
        <v>138</v>
      </c>
      <c r="D726" s="3" t="s">
        <v>149</v>
      </c>
      <c r="E726" s="3">
        <v>41380</v>
      </c>
      <c r="F726" s="3" t="str">
        <f>VLOOKUP(E726,Sheet5!$A:$C,3,0)</f>
        <v>Houston</v>
      </c>
      <c r="G726" s="3" t="s">
        <v>145</v>
      </c>
      <c r="H726" s="3" t="e">
        <f>VLOOKUP(E726,#REF!,1,0)</f>
        <v>#REF!</v>
      </c>
      <c r="I726" s="3" t="s">
        <v>36</v>
      </c>
      <c r="J726" s="3"/>
      <c r="K726" s="3" t="e">
        <f>CONCATENATE(H726,I726,G726,I726,OFFER!#REF!,I726,OFFER!#REF!,I726,IMAGEURL!$B$2)</f>
        <v>#REF!</v>
      </c>
      <c r="L726" s="3"/>
      <c r="M726" s="3"/>
      <c r="N726" s="7" t="str">
        <f>IMAGEURL!$C$2</f>
        <v>Onyx_Black</v>
      </c>
      <c r="O726" s="3"/>
      <c r="P726" s="3"/>
      <c r="Q726" s="3" t="e">
        <f>OFFER!#REF!</f>
        <v>#REF!</v>
      </c>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row>
    <row r="727" spans="1:46" ht="15.75" customHeight="1" x14ac:dyDescent="0.2">
      <c r="A727" s="3">
        <v>75040</v>
      </c>
      <c r="B727" s="3" t="s">
        <v>143</v>
      </c>
      <c r="C727" s="3" t="s">
        <v>138</v>
      </c>
      <c r="D727" s="3" t="s">
        <v>144</v>
      </c>
      <c r="E727" s="3">
        <v>75040</v>
      </c>
      <c r="F727" s="3" t="str">
        <f>VLOOKUP(E727,Sheet5!$A:$C,3,0)</f>
        <v>Baltimore</v>
      </c>
      <c r="G727" s="3" t="s">
        <v>145</v>
      </c>
      <c r="H727" s="3" t="e">
        <f>VLOOKUP(E727,#REF!,1,0)</f>
        <v>#REF!</v>
      </c>
      <c r="I727" s="3" t="s">
        <v>36</v>
      </c>
      <c r="J727" s="3"/>
      <c r="K727" s="3" t="e">
        <f>CONCATENATE(H727,I727,G727,I727,OFFER!#REF!,I727,OFFER!#REF!,I727,IMAGEURL!$B$3)</f>
        <v>#REF!</v>
      </c>
      <c r="L727" s="3"/>
      <c r="M727" s="3"/>
      <c r="N727" s="7" t="str">
        <f>IMAGEURL!$C$3</f>
        <v>Denim_Blue</v>
      </c>
      <c r="O727" s="3"/>
      <c r="P727" s="3"/>
      <c r="Q727" s="3" t="e">
        <f>OFFER!#REF!</f>
        <v>#REF!</v>
      </c>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row>
    <row r="728" spans="1:46" ht="15.75" customHeight="1" x14ac:dyDescent="0.2">
      <c r="A728" s="3">
        <v>71380</v>
      </c>
      <c r="B728" s="3" t="s">
        <v>146</v>
      </c>
      <c r="C728" s="3" t="s">
        <v>138</v>
      </c>
      <c r="D728" s="3" t="s">
        <v>147</v>
      </c>
      <c r="E728" s="3">
        <v>71380</v>
      </c>
      <c r="F728" s="3" t="str">
        <f>VLOOKUP(E728,Sheet5!$A:$C,3,0)</f>
        <v>Atlanta</v>
      </c>
      <c r="G728" s="5" t="s">
        <v>145</v>
      </c>
      <c r="H728" s="3" t="e">
        <f>VLOOKUP(E728,#REF!,1,0)</f>
        <v>#REF!</v>
      </c>
      <c r="I728" s="3" t="s">
        <v>36</v>
      </c>
      <c r="J728" s="3"/>
      <c r="K728" s="6" t="e">
        <f>CONCATENATE(H728,I728,G728,I728,OFFER!#REF!,I728,OFFER!#REF!,I728,IMAGEURL!$B$3)</f>
        <v>#REF!</v>
      </c>
      <c r="L728" s="3"/>
      <c r="M728" s="3"/>
      <c r="N728" s="7" t="str">
        <f>IMAGEURL!$C$3</f>
        <v>Denim_Blue</v>
      </c>
      <c r="O728" s="3"/>
      <c r="P728" s="3"/>
      <c r="Q728" s="3" t="e">
        <f>OFFER!#REF!</f>
        <v>#REF!</v>
      </c>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row>
    <row r="729" spans="1:46" ht="15.75" customHeight="1" x14ac:dyDescent="0.2">
      <c r="A729" s="3">
        <v>42880</v>
      </c>
      <c r="B729" s="3" t="s">
        <v>148</v>
      </c>
      <c r="C729" s="3" t="s">
        <v>138</v>
      </c>
      <c r="D729" s="3" t="s">
        <v>149</v>
      </c>
      <c r="E729" s="3">
        <v>42880</v>
      </c>
      <c r="F729" s="3" t="str">
        <f>VLOOKUP(E729,Sheet5!$A:$C,3,0)</f>
        <v>Houston</v>
      </c>
      <c r="G729" s="5" t="s">
        <v>145</v>
      </c>
      <c r="H729" s="3" t="e">
        <f>VLOOKUP(E729,#REF!,1,0)</f>
        <v>#REF!</v>
      </c>
      <c r="I729" s="3" t="s">
        <v>36</v>
      </c>
      <c r="J729" s="3"/>
      <c r="K729" s="6" t="e">
        <f>CONCATENATE(H729,I729,G729,I729,OFFER!#REF!,I729,OFFER!#REF!,I729,IMAGEURL!$B$3)</f>
        <v>#REF!</v>
      </c>
      <c r="L729" s="3"/>
      <c r="M729" s="3"/>
      <c r="N729" s="7" t="str">
        <f>IMAGEURL!$C$3</f>
        <v>Denim_Blue</v>
      </c>
      <c r="O729" s="3"/>
      <c r="P729" s="3"/>
      <c r="Q729" s="3" t="e">
        <f>OFFER!#REF!</f>
        <v>#REF!</v>
      </c>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row>
    <row r="730" spans="1:46" ht="15.75" customHeight="1" x14ac:dyDescent="0.2">
      <c r="A730" s="3">
        <v>42830</v>
      </c>
      <c r="B730" s="3" t="s">
        <v>150</v>
      </c>
      <c r="C730" s="3" t="s">
        <v>138</v>
      </c>
      <c r="D730" s="3" t="s">
        <v>151</v>
      </c>
      <c r="E730" s="3">
        <v>42830</v>
      </c>
      <c r="F730" s="3" t="str">
        <f>VLOOKUP(E730,Sheet5!$A:$C,3,0)</f>
        <v>Dallas-Ft. Worth</v>
      </c>
      <c r="G730" s="3" t="s">
        <v>145</v>
      </c>
      <c r="H730" s="3" t="e">
        <f>VLOOKUP(E730,#REF!,1,0)</f>
        <v>#REF!</v>
      </c>
      <c r="I730" s="3" t="s">
        <v>36</v>
      </c>
      <c r="J730" s="3"/>
      <c r="K730" s="6" t="e">
        <f>CONCATENATE(H730,I730,G730,I730,OFFER!#REF!,I730,OFFER!#REF!,I730,IMAGEURL!$B$3)</f>
        <v>#REF!</v>
      </c>
      <c r="L730" s="3"/>
      <c r="M730" s="3"/>
      <c r="N730" s="7" t="str">
        <f>IMAGEURL!$C$3</f>
        <v>Denim_Blue</v>
      </c>
      <c r="O730" s="3"/>
      <c r="P730" s="3"/>
      <c r="Q730" s="3" t="e">
        <f>OFFER!#REF!</f>
        <v>#REF!</v>
      </c>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row>
    <row r="731" spans="1:46" ht="15.75" customHeight="1" x14ac:dyDescent="0.2">
      <c r="A731" s="3">
        <v>42390</v>
      </c>
      <c r="B731" s="3" t="s">
        <v>152</v>
      </c>
      <c r="C731" s="3" t="s">
        <v>138</v>
      </c>
      <c r="D731" s="3" t="s">
        <v>149</v>
      </c>
      <c r="E731" s="3">
        <v>42390</v>
      </c>
      <c r="F731" s="3" t="str">
        <f>VLOOKUP(E731,Sheet5!$A:$C,3,0)</f>
        <v>Co-op</v>
      </c>
      <c r="G731" s="3" t="s">
        <v>145</v>
      </c>
      <c r="H731" s="3" t="e">
        <f>VLOOKUP(E731,#REF!,1,0)</f>
        <v>#REF!</v>
      </c>
      <c r="I731" s="3" t="s">
        <v>36</v>
      </c>
      <c r="J731" s="3"/>
      <c r="K731" s="6" t="e">
        <f>CONCATENATE(H731,I731,G731,I731,OFFER!#REF!,I731,OFFER!#REF!,I731,IMAGEURL!$B$3)</f>
        <v>#REF!</v>
      </c>
      <c r="L731" s="3"/>
      <c r="M731" s="3"/>
      <c r="N731" s="7" t="str">
        <f>IMAGEURL!$C$3</f>
        <v>Denim_Blue</v>
      </c>
      <c r="O731" s="3"/>
      <c r="P731" s="3"/>
      <c r="Q731" s="3" t="e">
        <f>OFFER!#REF!</f>
        <v>#REF!</v>
      </c>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row>
    <row r="732" spans="1:46" ht="15.75" customHeight="1" x14ac:dyDescent="0.2">
      <c r="A732" s="3">
        <v>41960</v>
      </c>
      <c r="B732" s="3" t="s">
        <v>153</v>
      </c>
      <c r="C732" s="3" t="s">
        <v>138</v>
      </c>
      <c r="D732" s="3" t="s">
        <v>151</v>
      </c>
      <c r="E732" s="3">
        <v>41960</v>
      </c>
      <c r="F732" s="3" t="str">
        <f>VLOOKUP(E732,Sheet5!$A:$C,3,0)</f>
        <v>Co-op</v>
      </c>
      <c r="G732" s="3" t="s">
        <v>145</v>
      </c>
      <c r="H732" s="3" t="e">
        <f>VLOOKUP(E732,#REF!,1,0)</f>
        <v>#REF!</v>
      </c>
      <c r="I732" s="3" t="s">
        <v>36</v>
      </c>
      <c r="J732" s="3"/>
      <c r="K732" s="6" t="e">
        <f>CONCATENATE(H732,I732,G732,I732,OFFER!#REF!,I732,OFFER!#REF!,I732,IMAGEURL!$B$3)</f>
        <v>#REF!</v>
      </c>
      <c r="L732" s="3"/>
      <c r="M732" s="3"/>
      <c r="N732" s="7" t="str">
        <f>IMAGEURL!$C$3</f>
        <v>Denim_Blue</v>
      </c>
      <c r="O732" s="3"/>
      <c r="P732" s="3"/>
      <c r="Q732" s="3" t="e">
        <f>OFFER!#REF!</f>
        <v>#REF!</v>
      </c>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row>
    <row r="733" spans="1:46" ht="15.75" customHeight="1" x14ac:dyDescent="0.2">
      <c r="A733" s="3">
        <v>41240</v>
      </c>
      <c r="B733" s="3" t="s">
        <v>154</v>
      </c>
      <c r="C733" s="3" t="s">
        <v>138</v>
      </c>
      <c r="D733" s="3" t="s">
        <v>151</v>
      </c>
      <c r="E733" s="3">
        <v>41240</v>
      </c>
      <c r="F733" s="3" t="str">
        <f>VLOOKUP(E733,Sheet5!$A:$C,3,0)</f>
        <v>Co-op</v>
      </c>
      <c r="G733" s="5" t="s">
        <v>145</v>
      </c>
      <c r="H733" s="3" t="e">
        <f>VLOOKUP(E733,#REF!,1,0)</f>
        <v>#REF!</v>
      </c>
      <c r="I733" s="3" t="s">
        <v>36</v>
      </c>
      <c r="J733" s="3"/>
      <c r="K733" s="6" t="e">
        <f>CONCATENATE(H733,I733,G733,I733,OFFER!#REF!,I733,OFFER!#REF!,I733,IMAGEURL!$B$3)</f>
        <v>#REF!</v>
      </c>
      <c r="L733" s="3"/>
      <c r="M733" s="3"/>
      <c r="N733" s="7" t="str">
        <f>IMAGEURL!$C$3</f>
        <v>Denim_Blue</v>
      </c>
      <c r="O733" s="3"/>
      <c r="P733" s="3"/>
      <c r="Q733" s="3" t="e">
        <f>OFFER!#REF!</f>
        <v>#REF!</v>
      </c>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row>
    <row r="734" spans="1:46" ht="15.75" customHeight="1" x14ac:dyDescent="0.2">
      <c r="A734" s="3">
        <v>41160</v>
      </c>
      <c r="B734" s="3" t="s">
        <v>155</v>
      </c>
      <c r="C734" s="3" t="s">
        <v>138</v>
      </c>
      <c r="D734" s="3" t="s">
        <v>149</v>
      </c>
      <c r="E734" s="3">
        <v>41160</v>
      </c>
      <c r="F734" s="3" t="str">
        <f>VLOOKUP(E734,Sheet5!$A:$C,3,0)</f>
        <v>Co-op</v>
      </c>
      <c r="G734" s="5" t="s">
        <v>145</v>
      </c>
      <c r="H734" s="3" t="e">
        <f>VLOOKUP(E734,#REF!,1,0)</f>
        <v>#REF!</v>
      </c>
      <c r="I734" s="3" t="s">
        <v>36</v>
      </c>
      <c r="J734" s="3"/>
      <c r="K734" s="6" t="e">
        <f>CONCATENATE(H734,I734,G734,I734,OFFER!#REF!,I734,OFFER!#REF!,I734,IMAGEURL!$B$3)</f>
        <v>#REF!</v>
      </c>
      <c r="L734" s="3"/>
      <c r="M734" s="3"/>
      <c r="N734" s="7" t="str">
        <f>IMAGEURL!$C$3</f>
        <v>Denim_Blue</v>
      </c>
      <c r="O734" s="3"/>
      <c r="P734" s="3"/>
      <c r="Q734" s="3" t="e">
        <f>OFFER!#REF!</f>
        <v>#REF!</v>
      </c>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row>
    <row r="735" spans="1:46" ht="15.75" customHeight="1" x14ac:dyDescent="0.2">
      <c r="A735" s="3">
        <v>77290</v>
      </c>
      <c r="B735" s="3" t="s">
        <v>156</v>
      </c>
      <c r="C735" s="3" t="s">
        <v>138</v>
      </c>
      <c r="D735" s="3" t="s">
        <v>157</v>
      </c>
      <c r="E735" s="3">
        <v>77290</v>
      </c>
      <c r="F735" s="3" t="str">
        <f>VLOOKUP(E735,Sheet5!$A:$C,3,0)</f>
        <v>North Carolina (Charlotte NC)</v>
      </c>
      <c r="G735" s="5" t="s">
        <v>145</v>
      </c>
      <c r="H735" s="3" t="e">
        <f>VLOOKUP(E735,#REF!,1,0)</f>
        <v>#REF!</v>
      </c>
      <c r="I735" s="3" t="s">
        <v>36</v>
      </c>
      <c r="J735" s="3"/>
      <c r="K735" s="6" t="e">
        <f>CONCATENATE(H735,I735,G735,I735,OFFER!#REF!,I735,OFFER!#REF!,I735,IMAGEURL!$B$3)</f>
        <v>#REF!</v>
      </c>
      <c r="L735" s="3"/>
      <c r="M735" s="3"/>
      <c r="N735" s="7" t="str">
        <f>IMAGEURL!$C$3</f>
        <v>Denim_Blue</v>
      </c>
      <c r="O735" s="3"/>
      <c r="P735" s="3"/>
      <c r="Q735" s="3" t="e">
        <f>OFFER!#REF!</f>
        <v>#REF!</v>
      </c>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row>
    <row r="736" spans="1:46" ht="15.75" customHeight="1" x14ac:dyDescent="0.2">
      <c r="A736" s="3">
        <v>77150</v>
      </c>
      <c r="B736" s="3" t="s">
        <v>158</v>
      </c>
      <c r="C736" s="3" t="s">
        <v>138</v>
      </c>
      <c r="D736" s="3" t="s">
        <v>157</v>
      </c>
      <c r="E736" s="3">
        <v>77150</v>
      </c>
      <c r="F736" s="3" t="str">
        <f>VLOOKUP(E736,Sheet5!$A:$C,3,0)</f>
        <v>North Carolina (Raleigh-Durham-Cary NC)</v>
      </c>
      <c r="G736" s="5" t="s">
        <v>145</v>
      </c>
      <c r="H736" s="3" t="e">
        <f>VLOOKUP(E736,#REF!,1,0)</f>
        <v>#REF!</v>
      </c>
      <c r="I736" s="3" t="s">
        <v>36</v>
      </c>
      <c r="J736" s="3"/>
      <c r="K736" s="6" t="e">
        <f>CONCATENATE(H736,I736,G736,I736,OFFER!#REF!,I736,OFFER!#REF!,I736,IMAGEURL!$B$3)</f>
        <v>#REF!</v>
      </c>
      <c r="L736" s="3"/>
      <c r="M736" s="3"/>
      <c r="N736" s="7" t="str">
        <f>IMAGEURL!$C$3</f>
        <v>Denim_Blue</v>
      </c>
      <c r="O736" s="3"/>
      <c r="P736" s="3"/>
      <c r="Q736" s="3" t="e">
        <f>OFFER!#REF!</f>
        <v>#REF!</v>
      </c>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row>
    <row r="737" spans="1:46" ht="15.75" customHeight="1" x14ac:dyDescent="0.2">
      <c r="A737" s="3">
        <v>77030</v>
      </c>
      <c r="B737" s="3" t="s">
        <v>159</v>
      </c>
      <c r="C737" s="3" t="s">
        <v>138</v>
      </c>
      <c r="D737" s="3" t="s">
        <v>157</v>
      </c>
      <c r="E737" s="3">
        <v>77030</v>
      </c>
      <c r="F737" s="3" t="str">
        <f>VLOOKUP(E737,Sheet5!$A:$C,3,0)</f>
        <v>North Carolina (Raleigh-Durham-Cary NC)</v>
      </c>
      <c r="G737" s="5" t="s">
        <v>145</v>
      </c>
      <c r="H737" s="3" t="e">
        <f>VLOOKUP(E737,#REF!,1,0)</f>
        <v>#REF!</v>
      </c>
      <c r="I737" s="3" t="s">
        <v>36</v>
      </c>
      <c r="J737" s="3"/>
      <c r="K737" s="6" t="e">
        <f>CONCATENATE(H737,I737,G737,I737,OFFER!#REF!,I737,OFFER!#REF!,I737,IMAGEURL!$B$3)</f>
        <v>#REF!</v>
      </c>
      <c r="L737" s="3"/>
      <c r="M737" s="3"/>
      <c r="N737" s="7" t="str">
        <f>IMAGEURL!$C$3</f>
        <v>Denim_Blue</v>
      </c>
      <c r="O737" s="3"/>
      <c r="P737" s="3"/>
      <c r="Q737" s="3" t="e">
        <f>OFFER!#REF!</f>
        <v>#REF!</v>
      </c>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row>
    <row r="738" spans="1:46" ht="15.75" customHeight="1" x14ac:dyDescent="0.2">
      <c r="A738" s="3">
        <v>77010</v>
      </c>
      <c r="B738" s="3" t="s">
        <v>160</v>
      </c>
      <c r="C738" s="3" t="s">
        <v>138</v>
      </c>
      <c r="D738" s="3" t="s">
        <v>157</v>
      </c>
      <c r="E738" s="3">
        <v>77010</v>
      </c>
      <c r="F738" s="3" t="str">
        <f>VLOOKUP(E738,Sheet5!$A:$C,3,0)</f>
        <v>North Carolina (Raleigh-Durham-Cary NC)</v>
      </c>
      <c r="G738" s="5" t="s">
        <v>145</v>
      </c>
      <c r="H738" s="3" t="e">
        <f>VLOOKUP(E738,#REF!,1,0)</f>
        <v>#REF!</v>
      </c>
      <c r="I738" s="3" t="s">
        <v>36</v>
      </c>
      <c r="J738" s="3"/>
      <c r="K738" s="6" t="e">
        <f>CONCATENATE(H738,I738,G738,I738,OFFER!#REF!,I738,OFFER!#REF!,I738,IMAGEURL!$B$3)</f>
        <v>#REF!</v>
      </c>
      <c r="L738" s="3"/>
      <c r="M738" s="3"/>
      <c r="N738" s="7" t="str">
        <f>IMAGEURL!$C$3</f>
        <v>Denim_Blue</v>
      </c>
      <c r="O738" s="3"/>
      <c r="P738" s="3"/>
      <c r="Q738" s="3" t="e">
        <f>OFFER!#REF!</f>
        <v>#REF!</v>
      </c>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row>
    <row r="739" spans="1:46" ht="15.75" customHeight="1" x14ac:dyDescent="0.2">
      <c r="A739" s="3">
        <v>76440</v>
      </c>
      <c r="B739" s="3" t="s">
        <v>161</v>
      </c>
      <c r="C739" s="3" t="s">
        <v>138</v>
      </c>
      <c r="D739" s="3" t="s">
        <v>144</v>
      </c>
      <c r="E739" s="3">
        <v>76440</v>
      </c>
      <c r="F739" s="3" t="str">
        <f>VLOOKUP(E739,Sheet5!$A:$C,3,0)</f>
        <v>Washington D.C.</v>
      </c>
      <c r="G739" s="5" t="s">
        <v>145</v>
      </c>
      <c r="H739" s="3" t="e">
        <f>VLOOKUP(E739,#REF!,1,0)</f>
        <v>#REF!</v>
      </c>
      <c r="I739" s="3" t="s">
        <v>36</v>
      </c>
      <c r="J739" s="3"/>
      <c r="K739" s="6" t="e">
        <f>CONCATENATE(H739,I739,G739,I739,OFFER!#REF!,I739,OFFER!#REF!,I739,IMAGEURL!$B$3)</f>
        <v>#REF!</v>
      </c>
      <c r="L739" s="3"/>
      <c r="M739" s="3"/>
      <c r="N739" s="7" t="str">
        <f>IMAGEURL!$C$3</f>
        <v>Denim_Blue</v>
      </c>
      <c r="O739" s="3"/>
      <c r="P739" s="3"/>
      <c r="Q739" s="3" t="e">
        <f>OFFER!#REF!</f>
        <v>#REF!</v>
      </c>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row>
    <row r="740" spans="1:46" ht="15.75" customHeight="1" x14ac:dyDescent="0.2">
      <c r="A740" s="3">
        <v>76190</v>
      </c>
      <c r="B740" s="3" t="s">
        <v>162</v>
      </c>
      <c r="C740" s="3" t="s">
        <v>138</v>
      </c>
      <c r="D740" s="3" t="s">
        <v>157</v>
      </c>
      <c r="E740" s="3">
        <v>76190</v>
      </c>
      <c r="F740" s="3" t="str">
        <f>VLOOKUP(E740,Sheet5!$A:$C,3,0)</f>
        <v>Co-op</v>
      </c>
      <c r="G740" s="3" t="s">
        <v>145</v>
      </c>
      <c r="H740" s="3" t="e">
        <f>VLOOKUP(E740,#REF!,1,0)</f>
        <v>#REF!</v>
      </c>
      <c r="I740" s="3" t="s">
        <v>36</v>
      </c>
      <c r="J740" s="3"/>
      <c r="K740" s="3" t="e">
        <f>CONCATENATE(H740,I740,G740,I740,OFFER!#REF!,I740,OFFER!#REF!,I740,IMAGEURL!$B$3)</f>
        <v>#REF!</v>
      </c>
      <c r="L740" s="3"/>
      <c r="M740" s="3"/>
      <c r="N740" s="7" t="str">
        <f>IMAGEURL!$C$3</f>
        <v>Denim_Blue</v>
      </c>
      <c r="O740" s="3"/>
      <c r="P740" s="3"/>
      <c r="Q740" s="3" t="e">
        <f>OFFER!#REF!</f>
        <v>#REF!</v>
      </c>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row>
    <row r="741" spans="1:46" ht="15.75" customHeight="1" x14ac:dyDescent="0.2">
      <c r="A741" s="3">
        <v>76180</v>
      </c>
      <c r="B741" s="3" t="s">
        <v>163</v>
      </c>
      <c r="C741" s="3" t="s">
        <v>138</v>
      </c>
      <c r="D741" s="3" t="s">
        <v>157</v>
      </c>
      <c r="E741" s="3">
        <v>76180</v>
      </c>
      <c r="F741" s="3" t="str">
        <f>VLOOKUP(E741,Sheet5!$A:$C,3,0)</f>
        <v>Co-op</v>
      </c>
      <c r="G741" s="3" t="s">
        <v>145</v>
      </c>
      <c r="H741" s="3" t="e">
        <f>VLOOKUP(E741,#REF!,1,0)</f>
        <v>#REF!</v>
      </c>
      <c r="I741" s="3" t="s">
        <v>36</v>
      </c>
      <c r="J741" s="3"/>
      <c r="K741" s="3" t="e">
        <f>CONCATENATE(H741,I741,G741,I741,OFFER!#REF!,I741,OFFER!#REF!,I741,IMAGEURL!$B$3)</f>
        <v>#REF!</v>
      </c>
      <c r="L741" s="3"/>
      <c r="M741" s="3"/>
      <c r="N741" s="7" t="str">
        <f>IMAGEURL!$C$3</f>
        <v>Denim_Blue</v>
      </c>
      <c r="O741" s="3"/>
      <c r="P741" s="3"/>
      <c r="Q741" s="3" t="e">
        <f>OFFER!#REF!</f>
        <v>#REF!</v>
      </c>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row>
    <row r="742" spans="1:46" ht="15.75" customHeight="1" x14ac:dyDescent="0.2">
      <c r="A742" s="3">
        <v>75350</v>
      </c>
      <c r="B742" s="3" t="s">
        <v>164</v>
      </c>
      <c r="C742" s="3" t="s">
        <v>138</v>
      </c>
      <c r="D742" s="3" t="s">
        <v>144</v>
      </c>
      <c r="E742" s="3">
        <v>75350</v>
      </c>
      <c r="F742" s="3" t="str">
        <f>VLOOKUP(E742,Sheet5!$A:$C,3,0)</f>
        <v>Baltimore</v>
      </c>
      <c r="G742" s="3" t="s">
        <v>145</v>
      </c>
      <c r="H742" s="3" t="e">
        <f>VLOOKUP(E742,#REF!,1,0)</f>
        <v>#REF!</v>
      </c>
      <c r="I742" s="3" t="s">
        <v>36</v>
      </c>
      <c r="J742" s="3"/>
      <c r="K742" s="3" t="e">
        <f>CONCATENATE(H742,I742,G742,I742,OFFER!#REF!,I742,OFFER!#REF!,I742,IMAGEURL!$B$3)</f>
        <v>#REF!</v>
      </c>
      <c r="L742" s="3"/>
      <c r="M742" s="3"/>
      <c r="N742" s="7" t="str">
        <f>IMAGEURL!$C$3</f>
        <v>Denim_Blue</v>
      </c>
      <c r="O742" s="3"/>
      <c r="P742" s="3"/>
      <c r="Q742" s="3" t="e">
        <f>OFFER!#REF!</f>
        <v>#REF!</v>
      </c>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row>
    <row r="743" spans="1:46" ht="15.75" customHeight="1" x14ac:dyDescent="0.2">
      <c r="A743" s="3">
        <v>71500</v>
      </c>
      <c r="B743" s="3" t="s">
        <v>165</v>
      </c>
      <c r="C743" s="3" t="s">
        <v>138</v>
      </c>
      <c r="D743" s="3" t="s">
        <v>147</v>
      </c>
      <c r="E743" s="3">
        <v>71500</v>
      </c>
      <c r="F743" s="3" t="str">
        <f>VLOOKUP(E743,Sheet5!$A:$C,3,0)</f>
        <v>Atlanta</v>
      </c>
      <c r="G743" s="3" t="s">
        <v>145</v>
      </c>
      <c r="H743" s="3" t="e">
        <f>VLOOKUP(E743,#REF!,1,0)</f>
        <v>#REF!</v>
      </c>
      <c r="I743" s="3" t="s">
        <v>36</v>
      </c>
      <c r="J743" s="3"/>
      <c r="K743" s="3" t="e">
        <f>CONCATENATE(H743,I743,G743,I743,OFFER!#REF!,I743,OFFER!#REF!,I743,IMAGEURL!$B$3)</f>
        <v>#REF!</v>
      </c>
      <c r="L743" s="3"/>
      <c r="M743" s="3"/>
      <c r="N743" s="7" t="str">
        <f>IMAGEURL!$C$3</f>
        <v>Denim_Blue</v>
      </c>
      <c r="O743" s="3"/>
      <c r="P743" s="3"/>
      <c r="Q743" s="3" t="e">
        <f>OFFER!#REF!</f>
        <v>#REF!</v>
      </c>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row>
    <row r="744" spans="1:46" ht="15.75" customHeight="1" x14ac:dyDescent="0.2">
      <c r="A744" s="3">
        <v>71330</v>
      </c>
      <c r="B744" s="3" t="s">
        <v>166</v>
      </c>
      <c r="C744" s="3" t="s">
        <v>138</v>
      </c>
      <c r="D744" s="3" t="s">
        <v>147</v>
      </c>
      <c r="E744" s="3">
        <v>71330</v>
      </c>
      <c r="F744" s="3" t="str">
        <f>VLOOKUP(E744,Sheet5!$A:$C,3,0)</f>
        <v>Atlanta</v>
      </c>
      <c r="G744" s="3" t="s">
        <v>145</v>
      </c>
      <c r="H744" s="3" t="e">
        <f>VLOOKUP(E744,#REF!,1,0)</f>
        <v>#REF!</v>
      </c>
      <c r="I744" s="3" t="s">
        <v>36</v>
      </c>
      <c r="J744" s="3"/>
      <c r="K744" s="3" t="e">
        <f>CONCATENATE(H744,I744,G744,I744,OFFER!#REF!,I744,OFFER!#REF!,I744,IMAGEURL!$B$3)</f>
        <v>#REF!</v>
      </c>
      <c r="L744" s="3"/>
      <c r="M744" s="3"/>
      <c r="N744" s="7" t="str">
        <f>IMAGEURL!$C$3</f>
        <v>Denim_Blue</v>
      </c>
      <c r="O744" s="3"/>
      <c r="P744" s="3"/>
      <c r="Q744" s="3" t="e">
        <f>OFFER!#REF!</f>
        <v>#REF!</v>
      </c>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row>
    <row r="745" spans="1:46" ht="15.75" customHeight="1" x14ac:dyDescent="0.2">
      <c r="A745" s="3">
        <v>44880</v>
      </c>
      <c r="B745" s="3" t="s">
        <v>167</v>
      </c>
      <c r="C745" s="3" t="s">
        <v>138</v>
      </c>
      <c r="D745" s="3" t="s">
        <v>151</v>
      </c>
      <c r="E745" s="3">
        <v>44880</v>
      </c>
      <c r="F745" s="3" t="str">
        <f>VLOOKUP(E745,Sheet5!$A:$C,3,0)</f>
        <v>Co-op</v>
      </c>
      <c r="G745" s="3" t="s">
        <v>145</v>
      </c>
      <c r="H745" s="3" t="e">
        <f>VLOOKUP(E745,#REF!,1,0)</f>
        <v>#REF!</v>
      </c>
      <c r="I745" s="3" t="s">
        <v>36</v>
      </c>
      <c r="J745" s="3"/>
      <c r="K745" s="3" t="e">
        <f>CONCATENATE(H745,I745,G745,I745,OFFER!#REF!,I745,OFFER!#REF!,I745,IMAGEURL!$B$3)</f>
        <v>#REF!</v>
      </c>
      <c r="L745" s="3"/>
      <c r="M745" s="3"/>
      <c r="N745" s="7" t="str">
        <f>IMAGEURL!$C$3</f>
        <v>Denim_Blue</v>
      </c>
      <c r="O745" s="3"/>
      <c r="P745" s="3"/>
      <c r="Q745" s="3" t="e">
        <f>OFFER!#REF!</f>
        <v>#REF!</v>
      </c>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row>
    <row r="746" spans="1:46" ht="15.75" customHeight="1" x14ac:dyDescent="0.2">
      <c r="A746" s="3">
        <v>44090</v>
      </c>
      <c r="B746" s="3" t="s">
        <v>168</v>
      </c>
      <c r="C746" s="3" t="s">
        <v>138</v>
      </c>
      <c r="D746" s="3" t="s">
        <v>151</v>
      </c>
      <c r="E746" s="3">
        <v>44090</v>
      </c>
      <c r="F746" s="3" t="str">
        <f>VLOOKUP(E746,Sheet5!$A:$C,3,0)</f>
        <v>Co-op</v>
      </c>
      <c r="G746" s="3" t="s">
        <v>145</v>
      </c>
      <c r="H746" s="3" t="e">
        <f>VLOOKUP(E746,#REF!,1,0)</f>
        <v>#REF!</v>
      </c>
      <c r="I746" s="3" t="s">
        <v>36</v>
      </c>
      <c r="J746" s="3"/>
      <c r="K746" s="3" t="e">
        <f>CONCATENATE(H746,I746,G746,I746,OFFER!#REF!,I746,OFFER!#REF!,I746,IMAGEURL!$B$3)</f>
        <v>#REF!</v>
      </c>
      <c r="L746" s="3"/>
      <c r="M746" s="3"/>
      <c r="N746" s="7" t="str">
        <f>IMAGEURL!$C$3</f>
        <v>Denim_Blue</v>
      </c>
      <c r="O746" s="3"/>
      <c r="P746" s="3"/>
      <c r="Q746" s="3" t="e">
        <f>OFFER!#REF!</f>
        <v>#REF!</v>
      </c>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row>
    <row r="747" spans="1:46" ht="15.75" customHeight="1" x14ac:dyDescent="0.2">
      <c r="A747" s="3">
        <v>42940</v>
      </c>
      <c r="B747" s="3" t="s">
        <v>169</v>
      </c>
      <c r="C747" s="3" t="s">
        <v>138</v>
      </c>
      <c r="D747" s="3" t="s">
        <v>151</v>
      </c>
      <c r="E747" s="3">
        <v>42940</v>
      </c>
      <c r="F747" s="3" t="str">
        <f>VLOOKUP(E747,Sheet5!$A:$C,3,0)</f>
        <v>Co-op</v>
      </c>
      <c r="G747" s="3" t="s">
        <v>145</v>
      </c>
      <c r="H747" s="3" t="e">
        <f>VLOOKUP(E747,#REF!,1,0)</f>
        <v>#REF!</v>
      </c>
      <c r="I747" s="3" t="s">
        <v>36</v>
      </c>
      <c r="J747" s="3"/>
      <c r="K747" s="3" t="e">
        <f>CONCATENATE(H747,I747,G747,I747,OFFER!#REF!,I747,OFFER!#REF!,I747,IMAGEURL!$B$3)</f>
        <v>#REF!</v>
      </c>
      <c r="L747" s="3"/>
      <c r="M747" s="3"/>
      <c r="N747" s="7" t="str">
        <f>IMAGEURL!$C$3</f>
        <v>Denim_Blue</v>
      </c>
      <c r="O747" s="3"/>
      <c r="P747" s="3"/>
      <c r="Q747" s="3" t="e">
        <f>OFFER!#REF!</f>
        <v>#REF!</v>
      </c>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row>
    <row r="748" spans="1:46" ht="15.75" customHeight="1" x14ac:dyDescent="0.2">
      <c r="A748" s="3">
        <v>42210</v>
      </c>
      <c r="B748" s="3" t="s">
        <v>170</v>
      </c>
      <c r="C748" s="3" t="s">
        <v>138</v>
      </c>
      <c r="D748" s="3" t="s">
        <v>149</v>
      </c>
      <c r="E748" s="3">
        <v>42210</v>
      </c>
      <c r="F748" s="3" t="str">
        <f>VLOOKUP(E748,Sheet5!$A:$C,3,0)</f>
        <v>Houston</v>
      </c>
      <c r="G748" s="3" t="s">
        <v>145</v>
      </c>
      <c r="H748" s="3" t="e">
        <f>VLOOKUP(E748,#REF!,1,0)</f>
        <v>#REF!</v>
      </c>
      <c r="I748" s="3" t="s">
        <v>36</v>
      </c>
      <c r="J748" s="3"/>
      <c r="K748" s="3" t="e">
        <f>CONCATENATE(H748,I748,G748,I748,OFFER!#REF!,I748,OFFER!#REF!,I748,IMAGEURL!$B$3)</f>
        <v>#REF!</v>
      </c>
      <c r="L748" s="3"/>
      <c r="M748" s="3"/>
      <c r="N748" s="7" t="str">
        <f>IMAGEURL!$C$3</f>
        <v>Denim_Blue</v>
      </c>
      <c r="O748" s="3"/>
      <c r="P748" s="3"/>
      <c r="Q748" s="3" t="e">
        <f>OFFER!#REF!</f>
        <v>#REF!</v>
      </c>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row>
    <row r="749" spans="1:46" ht="15.75" customHeight="1" x14ac:dyDescent="0.2">
      <c r="A749" s="3">
        <v>41720</v>
      </c>
      <c r="B749" s="3" t="s">
        <v>171</v>
      </c>
      <c r="C749" s="3" t="s">
        <v>138</v>
      </c>
      <c r="D749" s="3" t="s">
        <v>151</v>
      </c>
      <c r="E749" s="3">
        <v>41720</v>
      </c>
      <c r="F749" s="3" t="str">
        <f>VLOOKUP(E749,Sheet5!$A:$C,3,0)</f>
        <v>Co-op</v>
      </c>
      <c r="G749" s="3" t="s">
        <v>145</v>
      </c>
      <c r="H749" s="3" t="e">
        <f>VLOOKUP(E749,#REF!,1,0)</f>
        <v>#REF!</v>
      </c>
      <c r="I749" s="3" t="s">
        <v>36</v>
      </c>
      <c r="J749" s="3"/>
      <c r="K749" s="3" t="e">
        <f>CONCATENATE(H749,I749,G749,I749,OFFER!#REF!,I749,OFFER!#REF!,I749,IMAGEURL!$B$3)</f>
        <v>#REF!</v>
      </c>
      <c r="L749" s="3"/>
      <c r="M749" s="3"/>
      <c r="N749" s="7" t="str">
        <f>IMAGEURL!$C$3</f>
        <v>Denim_Blue</v>
      </c>
      <c r="O749" s="3"/>
      <c r="P749" s="3"/>
      <c r="Q749" s="3" t="e">
        <f>OFFER!#REF!</f>
        <v>#REF!</v>
      </c>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row>
    <row r="750" spans="1:46" ht="15.75" customHeight="1" x14ac:dyDescent="0.2">
      <c r="A750" s="3">
        <v>41530</v>
      </c>
      <c r="B750" s="3" t="s">
        <v>172</v>
      </c>
      <c r="C750" s="3" t="s">
        <v>138</v>
      </c>
      <c r="D750" s="3" t="s">
        <v>149</v>
      </c>
      <c r="E750" s="3">
        <v>41530</v>
      </c>
      <c r="F750" s="3" t="str">
        <f>VLOOKUP(E750,Sheet5!$A:$C,3,0)</f>
        <v>Co-op</v>
      </c>
      <c r="G750" s="3" t="s">
        <v>145</v>
      </c>
      <c r="H750" s="3" t="e">
        <f>VLOOKUP(E750,#REF!,1,0)</f>
        <v>#REF!</v>
      </c>
      <c r="I750" s="3" t="s">
        <v>36</v>
      </c>
      <c r="J750" s="3"/>
      <c r="K750" s="3" t="e">
        <f>CONCATENATE(H750,I750,G750,I750,OFFER!#REF!,I750,OFFER!#REF!,I750,IMAGEURL!$B$3)</f>
        <v>#REF!</v>
      </c>
      <c r="L750" s="3"/>
      <c r="M750" s="3"/>
      <c r="N750" s="7" t="str">
        <f>IMAGEURL!$C$3</f>
        <v>Denim_Blue</v>
      </c>
      <c r="O750" s="3"/>
      <c r="P750" s="3"/>
      <c r="Q750" s="3" t="e">
        <f>OFFER!#REF!</f>
        <v>#REF!</v>
      </c>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row>
    <row r="751" spans="1:46" ht="15.75" customHeight="1" x14ac:dyDescent="0.2">
      <c r="A751" s="3">
        <v>41380</v>
      </c>
      <c r="B751" s="3" t="s">
        <v>173</v>
      </c>
      <c r="C751" s="3" t="s">
        <v>138</v>
      </c>
      <c r="D751" s="3" t="s">
        <v>149</v>
      </c>
      <c r="E751" s="3">
        <v>41380</v>
      </c>
      <c r="F751" s="3" t="str">
        <f>VLOOKUP(E751,Sheet5!$A:$C,3,0)</f>
        <v>Houston</v>
      </c>
      <c r="G751" s="3" t="s">
        <v>145</v>
      </c>
      <c r="H751" s="3" t="e">
        <f>VLOOKUP(E751,#REF!,1,0)</f>
        <v>#REF!</v>
      </c>
      <c r="I751" s="3" t="s">
        <v>36</v>
      </c>
      <c r="J751" s="3"/>
      <c r="K751" s="3" t="e">
        <f>CONCATENATE(H751,I751,G751,I751,OFFER!#REF!,I751,OFFER!#REF!,I751,IMAGEURL!$B$3)</f>
        <v>#REF!</v>
      </c>
      <c r="L751" s="3"/>
      <c r="M751" s="3"/>
      <c r="N751" s="7" t="str">
        <f>IMAGEURL!$C$3</f>
        <v>Denim_Blue</v>
      </c>
      <c r="O751" s="3"/>
      <c r="P751" s="3"/>
      <c r="Q751" s="3" t="e">
        <f>OFFER!#REF!</f>
        <v>#REF!</v>
      </c>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row>
    <row r="752" spans="1:46" ht="15.75" customHeight="1" x14ac:dyDescent="0.2">
      <c r="A752" s="3">
        <v>75040</v>
      </c>
      <c r="B752" s="3" t="s">
        <v>143</v>
      </c>
      <c r="C752" s="3" t="s">
        <v>138</v>
      </c>
      <c r="D752" s="3" t="s">
        <v>144</v>
      </c>
      <c r="E752" s="3">
        <v>75040</v>
      </c>
      <c r="F752" s="3" t="str">
        <f>VLOOKUP(E752,Sheet5!$A:$C,3,0)</f>
        <v>Baltimore</v>
      </c>
      <c r="G752" s="3" t="s">
        <v>145</v>
      </c>
      <c r="H752" s="3" t="e">
        <f>VLOOKUP(E752,#REF!,1,0)</f>
        <v>#REF!</v>
      </c>
      <c r="I752" s="3" t="s">
        <v>36</v>
      </c>
      <c r="J752" s="3"/>
      <c r="K752" s="3" t="e">
        <f>CONCATENATE(H752,I752,G752,I752,OFFER!#REF!,I752,OFFER!#REF!,I752,IMAGEURL!$B$3)</f>
        <v>#REF!</v>
      </c>
      <c r="L752" s="3"/>
      <c r="M752" s="3"/>
      <c r="N752" s="7" t="str">
        <f>IMAGEURL!$C$3</f>
        <v>Denim_Blue</v>
      </c>
      <c r="O752" s="3"/>
      <c r="P752" s="3"/>
      <c r="Q752" s="3" t="e">
        <f>OFFER!#REF!</f>
        <v>#REF!</v>
      </c>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row>
    <row r="753" spans="1:46" ht="15.75" customHeight="1" x14ac:dyDescent="0.2">
      <c r="A753" s="3">
        <v>71380</v>
      </c>
      <c r="B753" s="3" t="s">
        <v>146</v>
      </c>
      <c r="C753" s="3" t="s">
        <v>138</v>
      </c>
      <c r="D753" s="3" t="s">
        <v>147</v>
      </c>
      <c r="E753" s="3">
        <v>71380</v>
      </c>
      <c r="F753" s="3" t="str">
        <f>VLOOKUP(E753,Sheet5!$A:$C,3,0)</f>
        <v>Atlanta</v>
      </c>
      <c r="G753" s="5" t="s">
        <v>145</v>
      </c>
      <c r="H753" s="3" t="e">
        <f>VLOOKUP(E753,#REF!,1,0)</f>
        <v>#REF!</v>
      </c>
      <c r="I753" s="3" t="s">
        <v>36</v>
      </c>
      <c r="J753" s="3"/>
      <c r="K753" s="6" t="e">
        <f>CONCATENATE(H753,I753,G753,I753,OFFER!#REF!,I753,OFFER!#REF!,I753,IMAGEURL!$B$3)</f>
        <v>#REF!</v>
      </c>
      <c r="L753" s="3"/>
      <c r="M753" s="3"/>
      <c r="N753" s="7" t="str">
        <f>IMAGEURL!$C$3</f>
        <v>Denim_Blue</v>
      </c>
      <c r="O753" s="3"/>
      <c r="P753" s="3"/>
      <c r="Q753" s="3" t="e">
        <f>OFFER!#REF!</f>
        <v>#REF!</v>
      </c>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row>
    <row r="754" spans="1:46" ht="15.75" customHeight="1" x14ac:dyDescent="0.2">
      <c r="A754" s="3">
        <v>42880</v>
      </c>
      <c r="B754" s="3" t="s">
        <v>148</v>
      </c>
      <c r="C754" s="3" t="s">
        <v>138</v>
      </c>
      <c r="D754" s="3" t="s">
        <v>149</v>
      </c>
      <c r="E754" s="3">
        <v>42880</v>
      </c>
      <c r="F754" s="3" t="str">
        <f>VLOOKUP(E754,Sheet5!$A:$C,3,0)</f>
        <v>Houston</v>
      </c>
      <c r="G754" s="5" t="s">
        <v>145</v>
      </c>
      <c r="H754" s="3" t="e">
        <f>VLOOKUP(E754,#REF!,1,0)</f>
        <v>#REF!</v>
      </c>
      <c r="I754" s="3" t="s">
        <v>36</v>
      </c>
      <c r="J754" s="3"/>
      <c r="K754" s="6" t="e">
        <f>CONCATENATE(H754,I754,G754,I754,OFFER!#REF!,I754,OFFER!#REF!,I754,IMAGEURL!$B$3)</f>
        <v>#REF!</v>
      </c>
      <c r="L754" s="3"/>
      <c r="M754" s="3"/>
      <c r="N754" s="7" t="str">
        <f>IMAGEURL!$C$3</f>
        <v>Denim_Blue</v>
      </c>
      <c r="O754" s="3"/>
      <c r="P754" s="3"/>
      <c r="Q754" s="3" t="e">
        <f>OFFER!#REF!</f>
        <v>#REF!</v>
      </c>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row>
    <row r="755" spans="1:46" ht="15.75" customHeight="1" x14ac:dyDescent="0.2">
      <c r="A755" s="3">
        <v>42830</v>
      </c>
      <c r="B755" s="3" t="s">
        <v>150</v>
      </c>
      <c r="C755" s="3" t="s">
        <v>138</v>
      </c>
      <c r="D755" s="3" t="s">
        <v>151</v>
      </c>
      <c r="E755" s="3">
        <v>42830</v>
      </c>
      <c r="F755" s="3" t="str">
        <f>VLOOKUP(E755,Sheet5!$A:$C,3,0)</f>
        <v>Dallas-Ft. Worth</v>
      </c>
      <c r="G755" s="3" t="s">
        <v>145</v>
      </c>
      <c r="H755" s="3" t="e">
        <f>VLOOKUP(E755,#REF!,1,0)</f>
        <v>#REF!</v>
      </c>
      <c r="I755" s="3" t="s">
        <v>36</v>
      </c>
      <c r="J755" s="3"/>
      <c r="K755" s="6" t="e">
        <f>CONCATENATE(H755,I755,G755,I755,OFFER!#REF!,I755,OFFER!#REF!,I755,IMAGEURL!$B$3)</f>
        <v>#REF!</v>
      </c>
      <c r="L755" s="3"/>
      <c r="M755" s="3"/>
      <c r="N755" s="7" t="str">
        <f>IMAGEURL!$C$3</f>
        <v>Denim_Blue</v>
      </c>
      <c r="O755" s="3"/>
      <c r="P755" s="3"/>
      <c r="Q755" s="3" t="e">
        <f>OFFER!#REF!</f>
        <v>#REF!</v>
      </c>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row>
    <row r="756" spans="1:46" ht="15.75" customHeight="1" x14ac:dyDescent="0.2">
      <c r="A756" s="3">
        <v>42390</v>
      </c>
      <c r="B756" s="3" t="s">
        <v>152</v>
      </c>
      <c r="C756" s="3" t="s">
        <v>138</v>
      </c>
      <c r="D756" s="3" t="s">
        <v>149</v>
      </c>
      <c r="E756" s="3">
        <v>42390</v>
      </c>
      <c r="F756" s="3" t="str">
        <f>VLOOKUP(E756,Sheet5!$A:$C,3,0)</f>
        <v>Co-op</v>
      </c>
      <c r="G756" s="3" t="s">
        <v>145</v>
      </c>
      <c r="H756" s="3" t="e">
        <f>VLOOKUP(E756,#REF!,1,0)</f>
        <v>#REF!</v>
      </c>
      <c r="I756" s="3" t="s">
        <v>36</v>
      </c>
      <c r="J756" s="3"/>
      <c r="K756" s="6" t="e">
        <f>CONCATENATE(H756,I756,G756,I756,OFFER!#REF!,I756,OFFER!#REF!,I756,IMAGEURL!$B$3)</f>
        <v>#REF!</v>
      </c>
      <c r="L756" s="3"/>
      <c r="M756" s="3"/>
      <c r="N756" s="7" t="str">
        <f>IMAGEURL!$C$3</f>
        <v>Denim_Blue</v>
      </c>
      <c r="O756" s="3"/>
      <c r="P756" s="3"/>
      <c r="Q756" s="3" t="e">
        <f>OFFER!#REF!</f>
        <v>#REF!</v>
      </c>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row>
    <row r="757" spans="1:46" ht="15.75" customHeight="1" x14ac:dyDescent="0.2">
      <c r="A757" s="3">
        <v>41960</v>
      </c>
      <c r="B757" s="3" t="s">
        <v>153</v>
      </c>
      <c r="C757" s="3" t="s">
        <v>138</v>
      </c>
      <c r="D757" s="3" t="s">
        <v>151</v>
      </c>
      <c r="E757" s="3">
        <v>41960</v>
      </c>
      <c r="F757" s="3" t="str">
        <f>VLOOKUP(E757,Sheet5!$A:$C,3,0)</f>
        <v>Co-op</v>
      </c>
      <c r="G757" s="3" t="s">
        <v>145</v>
      </c>
      <c r="H757" s="3" t="e">
        <f>VLOOKUP(E757,#REF!,1,0)</f>
        <v>#REF!</v>
      </c>
      <c r="I757" s="3" t="s">
        <v>36</v>
      </c>
      <c r="J757" s="3"/>
      <c r="K757" s="6" t="e">
        <f>CONCATENATE(H757,I757,G757,I757,OFFER!#REF!,I757,OFFER!#REF!,I757,IMAGEURL!$B$3)</f>
        <v>#REF!</v>
      </c>
      <c r="L757" s="3"/>
      <c r="M757" s="3"/>
      <c r="N757" s="7" t="str">
        <f>IMAGEURL!$C$3</f>
        <v>Denim_Blue</v>
      </c>
      <c r="O757" s="3"/>
      <c r="P757" s="3"/>
      <c r="Q757" s="3" t="e">
        <f>OFFER!#REF!</f>
        <v>#REF!</v>
      </c>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row>
    <row r="758" spans="1:46" ht="15.75" customHeight="1" x14ac:dyDescent="0.2">
      <c r="A758" s="3">
        <v>41240</v>
      </c>
      <c r="B758" s="3" t="s">
        <v>154</v>
      </c>
      <c r="C758" s="3" t="s">
        <v>138</v>
      </c>
      <c r="D758" s="3" t="s">
        <v>151</v>
      </c>
      <c r="E758" s="3">
        <v>41240</v>
      </c>
      <c r="F758" s="3" t="str">
        <f>VLOOKUP(E758,Sheet5!$A:$C,3,0)</f>
        <v>Co-op</v>
      </c>
      <c r="G758" s="5" t="s">
        <v>145</v>
      </c>
      <c r="H758" s="3" t="e">
        <f>VLOOKUP(E758,#REF!,1,0)</f>
        <v>#REF!</v>
      </c>
      <c r="I758" s="3" t="s">
        <v>36</v>
      </c>
      <c r="J758" s="3"/>
      <c r="K758" s="6" t="e">
        <f>CONCATENATE(H758,I758,G758,I758,OFFER!#REF!,I758,OFFER!#REF!,I758,IMAGEURL!$B$3)</f>
        <v>#REF!</v>
      </c>
      <c r="L758" s="3"/>
      <c r="M758" s="3"/>
      <c r="N758" s="7" t="str">
        <f>IMAGEURL!$C$3</f>
        <v>Denim_Blue</v>
      </c>
      <c r="O758" s="3"/>
      <c r="P758" s="3"/>
      <c r="Q758" s="3" t="e">
        <f>OFFER!#REF!</f>
        <v>#REF!</v>
      </c>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row>
    <row r="759" spans="1:46" ht="15.75" customHeight="1" x14ac:dyDescent="0.2">
      <c r="A759" s="3">
        <v>41160</v>
      </c>
      <c r="B759" s="3" t="s">
        <v>155</v>
      </c>
      <c r="C759" s="3" t="s">
        <v>138</v>
      </c>
      <c r="D759" s="3" t="s">
        <v>149</v>
      </c>
      <c r="E759" s="3">
        <v>41160</v>
      </c>
      <c r="F759" s="3" t="str">
        <f>VLOOKUP(E759,Sheet5!$A:$C,3,0)</f>
        <v>Co-op</v>
      </c>
      <c r="G759" s="5" t="s">
        <v>145</v>
      </c>
      <c r="H759" s="3" t="e">
        <f>VLOOKUP(E759,#REF!,1,0)</f>
        <v>#REF!</v>
      </c>
      <c r="I759" s="3" t="s">
        <v>36</v>
      </c>
      <c r="J759" s="3"/>
      <c r="K759" s="6" t="e">
        <f>CONCATENATE(H759,I759,G759,I759,OFFER!#REF!,I759,OFFER!#REF!,I759,IMAGEURL!$B$3)</f>
        <v>#REF!</v>
      </c>
      <c r="L759" s="3"/>
      <c r="M759" s="3"/>
      <c r="N759" s="7" t="str">
        <f>IMAGEURL!$C$3</f>
        <v>Denim_Blue</v>
      </c>
      <c r="O759" s="3"/>
      <c r="P759" s="3"/>
      <c r="Q759" s="3" t="e">
        <f>OFFER!#REF!</f>
        <v>#REF!</v>
      </c>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row>
    <row r="760" spans="1:46" ht="15.75" customHeight="1" x14ac:dyDescent="0.2">
      <c r="A760" s="3">
        <v>77290</v>
      </c>
      <c r="B760" s="3" t="s">
        <v>156</v>
      </c>
      <c r="C760" s="3" t="s">
        <v>138</v>
      </c>
      <c r="D760" s="3" t="s">
        <v>157</v>
      </c>
      <c r="E760" s="3">
        <v>77290</v>
      </c>
      <c r="F760" s="3" t="str">
        <f>VLOOKUP(E760,Sheet5!$A:$C,3,0)</f>
        <v>North Carolina (Charlotte NC)</v>
      </c>
      <c r="G760" s="5" t="s">
        <v>145</v>
      </c>
      <c r="H760" s="3" t="e">
        <f>VLOOKUP(E760,#REF!,1,0)</f>
        <v>#REF!</v>
      </c>
      <c r="I760" s="3" t="s">
        <v>36</v>
      </c>
      <c r="J760" s="3"/>
      <c r="K760" s="6" t="e">
        <f>CONCATENATE(H760,I760,G760,I760,OFFER!#REF!,I760,OFFER!#REF!,I760,IMAGEURL!$B$3)</f>
        <v>#REF!</v>
      </c>
      <c r="L760" s="3"/>
      <c r="M760" s="3"/>
      <c r="N760" s="7" t="str">
        <f>IMAGEURL!$C$3</f>
        <v>Denim_Blue</v>
      </c>
      <c r="O760" s="3"/>
      <c r="P760" s="3"/>
      <c r="Q760" s="3" t="e">
        <f>OFFER!#REF!</f>
        <v>#REF!</v>
      </c>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row>
    <row r="761" spans="1:46" ht="15.75" customHeight="1" x14ac:dyDescent="0.2">
      <c r="A761" s="3">
        <v>77150</v>
      </c>
      <c r="B761" s="3" t="s">
        <v>158</v>
      </c>
      <c r="C761" s="3" t="s">
        <v>138</v>
      </c>
      <c r="D761" s="3" t="s">
        <v>157</v>
      </c>
      <c r="E761" s="3">
        <v>77150</v>
      </c>
      <c r="F761" s="3" t="str">
        <f>VLOOKUP(E761,Sheet5!$A:$C,3,0)</f>
        <v>North Carolina (Raleigh-Durham-Cary NC)</v>
      </c>
      <c r="G761" s="5" t="s">
        <v>145</v>
      </c>
      <c r="H761" s="3" t="e">
        <f>VLOOKUP(E761,#REF!,1,0)</f>
        <v>#REF!</v>
      </c>
      <c r="I761" s="3" t="s">
        <v>36</v>
      </c>
      <c r="J761" s="3"/>
      <c r="K761" s="6" t="e">
        <f>CONCATENATE(H761,I761,G761,I761,OFFER!#REF!,I761,OFFER!#REF!,I761,IMAGEURL!$B$3)</f>
        <v>#REF!</v>
      </c>
      <c r="L761" s="3"/>
      <c r="M761" s="3"/>
      <c r="N761" s="7" t="str">
        <f>IMAGEURL!$C$3</f>
        <v>Denim_Blue</v>
      </c>
      <c r="O761" s="3"/>
      <c r="P761" s="3"/>
      <c r="Q761" s="3" t="e">
        <f>OFFER!#REF!</f>
        <v>#REF!</v>
      </c>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row>
    <row r="762" spans="1:46" ht="15.75" customHeight="1" x14ac:dyDescent="0.2">
      <c r="A762" s="3">
        <v>77030</v>
      </c>
      <c r="B762" s="3" t="s">
        <v>159</v>
      </c>
      <c r="C762" s="3" t="s">
        <v>138</v>
      </c>
      <c r="D762" s="3" t="s">
        <v>157</v>
      </c>
      <c r="E762" s="3">
        <v>77030</v>
      </c>
      <c r="F762" s="3" t="str">
        <f>VLOOKUP(E762,Sheet5!$A:$C,3,0)</f>
        <v>North Carolina (Raleigh-Durham-Cary NC)</v>
      </c>
      <c r="G762" s="5" t="s">
        <v>145</v>
      </c>
      <c r="H762" s="3" t="e">
        <f>VLOOKUP(E762,#REF!,1,0)</f>
        <v>#REF!</v>
      </c>
      <c r="I762" s="3" t="s">
        <v>36</v>
      </c>
      <c r="J762" s="3"/>
      <c r="K762" s="6" t="e">
        <f>CONCATENATE(H762,I762,G762,I762,OFFER!#REF!,I762,OFFER!#REF!,I762,IMAGEURL!$B$3)</f>
        <v>#REF!</v>
      </c>
      <c r="L762" s="3"/>
      <c r="M762" s="3"/>
      <c r="N762" s="7" t="str">
        <f>IMAGEURL!$C$3</f>
        <v>Denim_Blue</v>
      </c>
      <c r="O762" s="3"/>
      <c r="P762" s="3"/>
      <c r="Q762" s="3" t="e">
        <f>OFFER!#REF!</f>
        <v>#REF!</v>
      </c>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row>
    <row r="763" spans="1:46" ht="15.75" customHeight="1" x14ac:dyDescent="0.2">
      <c r="A763" s="3">
        <v>77010</v>
      </c>
      <c r="B763" s="3" t="s">
        <v>160</v>
      </c>
      <c r="C763" s="3" t="s">
        <v>138</v>
      </c>
      <c r="D763" s="3" t="s">
        <v>157</v>
      </c>
      <c r="E763" s="3">
        <v>77010</v>
      </c>
      <c r="F763" s="3" t="str">
        <f>VLOOKUP(E763,Sheet5!$A:$C,3,0)</f>
        <v>North Carolina (Raleigh-Durham-Cary NC)</v>
      </c>
      <c r="G763" s="5" t="s">
        <v>145</v>
      </c>
      <c r="H763" s="3" t="e">
        <f>VLOOKUP(E763,#REF!,1,0)</f>
        <v>#REF!</v>
      </c>
      <c r="I763" s="3" t="s">
        <v>36</v>
      </c>
      <c r="J763" s="3"/>
      <c r="K763" s="6" t="e">
        <f>CONCATENATE(H763,I763,G763,I763,OFFER!#REF!,I763,OFFER!#REF!,I763,IMAGEURL!$B$3)</f>
        <v>#REF!</v>
      </c>
      <c r="L763" s="3"/>
      <c r="M763" s="3"/>
      <c r="N763" s="7" t="str">
        <f>IMAGEURL!$C$3</f>
        <v>Denim_Blue</v>
      </c>
      <c r="O763" s="3"/>
      <c r="P763" s="3"/>
      <c r="Q763" s="3" t="e">
        <f>OFFER!#REF!</f>
        <v>#REF!</v>
      </c>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row>
    <row r="764" spans="1:46" ht="15.75" customHeight="1" x14ac:dyDescent="0.2">
      <c r="A764" s="3">
        <v>76440</v>
      </c>
      <c r="B764" s="3" t="s">
        <v>161</v>
      </c>
      <c r="C764" s="3" t="s">
        <v>138</v>
      </c>
      <c r="D764" s="3" t="s">
        <v>144</v>
      </c>
      <c r="E764" s="3">
        <v>76440</v>
      </c>
      <c r="F764" s="3" t="str">
        <f>VLOOKUP(E764,Sheet5!$A:$C,3,0)</f>
        <v>Washington D.C.</v>
      </c>
      <c r="G764" s="5" t="s">
        <v>145</v>
      </c>
      <c r="H764" s="3" t="e">
        <f>VLOOKUP(E764,#REF!,1,0)</f>
        <v>#REF!</v>
      </c>
      <c r="I764" s="3" t="s">
        <v>36</v>
      </c>
      <c r="J764" s="3"/>
      <c r="K764" s="6" t="e">
        <f>CONCATENATE(H764,I764,G764,I764,OFFER!#REF!,I764,OFFER!#REF!,I764,IMAGEURL!$B$3)</f>
        <v>#REF!</v>
      </c>
      <c r="L764" s="3"/>
      <c r="M764" s="3"/>
      <c r="N764" s="7" t="str">
        <f>IMAGEURL!$C$3</f>
        <v>Denim_Blue</v>
      </c>
      <c r="O764" s="3"/>
      <c r="P764" s="3"/>
      <c r="Q764" s="3" t="e">
        <f>OFFER!#REF!</f>
        <v>#REF!</v>
      </c>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row>
    <row r="765" spans="1:46" ht="15.75" customHeight="1" x14ac:dyDescent="0.2">
      <c r="A765" s="3">
        <v>76190</v>
      </c>
      <c r="B765" s="3" t="s">
        <v>162</v>
      </c>
      <c r="C765" s="3" t="s">
        <v>138</v>
      </c>
      <c r="D765" s="3" t="s">
        <v>157</v>
      </c>
      <c r="E765" s="3">
        <v>76190</v>
      </c>
      <c r="F765" s="3" t="str">
        <f>VLOOKUP(E765,Sheet5!$A:$C,3,0)</f>
        <v>Co-op</v>
      </c>
      <c r="G765" s="3" t="s">
        <v>145</v>
      </c>
      <c r="H765" s="3" t="e">
        <f>VLOOKUP(E765,#REF!,1,0)</f>
        <v>#REF!</v>
      </c>
      <c r="I765" s="3" t="s">
        <v>36</v>
      </c>
      <c r="J765" s="3"/>
      <c r="K765" s="3" t="e">
        <f>CONCATENATE(H765,I765,G765,I765,OFFER!#REF!,I765,OFFER!#REF!,I765,IMAGEURL!$B$3)</f>
        <v>#REF!</v>
      </c>
      <c r="L765" s="3"/>
      <c r="M765" s="3"/>
      <c r="N765" s="7" t="str">
        <f>IMAGEURL!$C$3</f>
        <v>Denim_Blue</v>
      </c>
      <c r="O765" s="3"/>
      <c r="P765" s="3"/>
      <c r="Q765" s="3" t="e">
        <f>OFFER!#REF!</f>
        <v>#REF!</v>
      </c>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row>
    <row r="766" spans="1:46" ht="15.75" customHeight="1" x14ac:dyDescent="0.2">
      <c r="A766" s="3">
        <v>76180</v>
      </c>
      <c r="B766" s="3" t="s">
        <v>163</v>
      </c>
      <c r="C766" s="3" t="s">
        <v>138</v>
      </c>
      <c r="D766" s="3" t="s">
        <v>157</v>
      </c>
      <c r="E766" s="3">
        <v>76180</v>
      </c>
      <c r="F766" s="3" t="str">
        <f>VLOOKUP(E766,Sheet5!$A:$C,3,0)</f>
        <v>Co-op</v>
      </c>
      <c r="G766" s="3" t="s">
        <v>145</v>
      </c>
      <c r="H766" s="3" t="e">
        <f>VLOOKUP(E766,#REF!,1,0)</f>
        <v>#REF!</v>
      </c>
      <c r="I766" s="3" t="s">
        <v>36</v>
      </c>
      <c r="J766" s="3"/>
      <c r="K766" s="3" t="e">
        <f>CONCATENATE(H766,I766,G766,I766,OFFER!#REF!,I766,OFFER!#REF!,I766,IMAGEURL!$B$3)</f>
        <v>#REF!</v>
      </c>
      <c r="L766" s="3"/>
      <c r="M766" s="3"/>
      <c r="N766" s="7" t="str">
        <f>IMAGEURL!$C$3</f>
        <v>Denim_Blue</v>
      </c>
      <c r="O766" s="3"/>
      <c r="P766" s="3"/>
      <c r="Q766" s="3" t="e">
        <f>OFFER!#REF!</f>
        <v>#REF!</v>
      </c>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row>
    <row r="767" spans="1:46" ht="15.75" customHeight="1" x14ac:dyDescent="0.2">
      <c r="A767" s="3">
        <v>75350</v>
      </c>
      <c r="B767" s="3" t="s">
        <v>164</v>
      </c>
      <c r="C767" s="3" t="s">
        <v>138</v>
      </c>
      <c r="D767" s="3" t="s">
        <v>144</v>
      </c>
      <c r="E767" s="3">
        <v>75350</v>
      </c>
      <c r="F767" s="3" t="str">
        <f>VLOOKUP(E767,Sheet5!$A:$C,3,0)</f>
        <v>Baltimore</v>
      </c>
      <c r="G767" s="3" t="s">
        <v>145</v>
      </c>
      <c r="H767" s="3" t="e">
        <f>VLOOKUP(E767,#REF!,1,0)</f>
        <v>#REF!</v>
      </c>
      <c r="I767" s="3" t="s">
        <v>36</v>
      </c>
      <c r="J767" s="3"/>
      <c r="K767" s="3" t="e">
        <f>CONCATENATE(H767,I767,G767,I767,OFFER!#REF!,I767,OFFER!#REF!,I767,IMAGEURL!$B$3)</f>
        <v>#REF!</v>
      </c>
      <c r="L767" s="3"/>
      <c r="M767" s="3"/>
      <c r="N767" s="7" t="str">
        <f>IMAGEURL!$C$3</f>
        <v>Denim_Blue</v>
      </c>
      <c r="O767" s="3"/>
      <c r="P767" s="3"/>
      <c r="Q767" s="3" t="e">
        <f>OFFER!#REF!</f>
        <v>#REF!</v>
      </c>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row>
    <row r="768" spans="1:46" ht="15.75" customHeight="1" x14ac:dyDescent="0.2">
      <c r="A768" s="3">
        <v>71500</v>
      </c>
      <c r="B768" s="3" t="s">
        <v>165</v>
      </c>
      <c r="C768" s="3" t="s">
        <v>138</v>
      </c>
      <c r="D768" s="3" t="s">
        <v>147</v>
      </c>
      <c r="E768" s="3">
        <v>71500</v>
      </c>
      <c r="F768" s="3" t="str">
        <f>VLOOKUP(E768,Sheet5!$A:$C,3,0)</f>
        <v>Atlanta</v>
      </c>
      <c r="G768" s="3" t="s">
        <v>145</v>
      </c>
      <c r="H768" s="3" t="e">
        <f>VLOOKUP(E768,#REF!,1,0)</f>
        <v>#REF!</v>
      </c>
      <c r="I768" s="3" t="s">
        <v>36</v>
      </c>
      <c r="J768" s="3"/>
      <c r="K768" s="3" t="e">
        <f>CONCATENATE(H768,I768,G768,I768,OFFER!#REF!,I768,OFFER!#REF!,I768,IMAGEURL!$B$3)</f>
        <v>#REF!</v>
      </c>
      <c r="L768" s="3"/>
      <c r="M768" s="3"/>
      <c r="N768" s="7" t="str">
        <f>IMAGEURL!$C$3</f>
        <v>Denim_Blue</v>
      </c>
      <c r="O768" s="3"/>
      <c r="P768" s="3"/>
      <c r="Q768" s="3" t="e">
        <f>OFFER!#REF!</f>
        <v>#REF!</v>
      </c>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row>
    <row r="769" spans="1:46" ht="15.75" customHeight="1" x14ac:dyDescent="0.2">
      <c r="A769" s="3">
        <v>71330</v>
      </c>
      <c r="B769" s="3" t="s">
        <v>166</v>
      </c>
      <c r="C769" s="3" t="s">
        <v>138</v>
      </c>
      <c r="D769" s="3" t="s">
        <v>147</v>
      </c>
      <c r="E769" s="3">
        <v>71330</v>
      </c>
      <c r="F769" s="3" t="str">
        <f>VLOOKUP(E769,Sheet5!$A:$C,3,0)</f>
        <v>Atlanta</v>
      </c>
      <c r="G769" s="3" t="s">
        <v>145</v>
      </c>
      <c r="H769" s="3" t="e">
        <f>VLOOKUP(E769,#REF!,1,0)</f>
        <v>#REF!</v>
      </c>
      <c r="I769" s="3" t="s">
        <v>36</v>
      </c>
      <c r="J769" s="3"/>
      <c r="K769" s="3" t="e">
        <f>CONCATENATE(H769,I769,G769,I769,OFFER!#REF!,I769,OFFER!#REF!,I769,IMAGEURL!$B$3)</f>
        <v>#REF!</v>
      </c>
      <c r="L769" s="3"/>
      <c r="M769" s="3"/>
      <c r="N769" s="7" t="str">
        <f>IMAGEURL!$C$3</f>
        <v>Denim_Blue</v>
      </c>
      <c r="O769" s="3"/>
      <c r="P769" s="3"/>
      <c r="Q769" s="3" t="e">
        <f>OFFER!#REF!</f>
        <v>#REF!</v>
      </c>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row>
    <row r="770" spans="1:46" ht="15.75" customHeight="1" x14ac:dyDescent="0.2">
      <c r="A770" s="3">
        <v>44880</v>
      </c>
      <c r="B770" s="3" t="s">
        <v>167</v>
      </c>
      <c r="C770" s="3" t="s">
        <v>138</v>
      </c>
      <c r="D770" s="3" t="s">
        <v>151</v>
      </c>
      <c r="E770" s="3">
        <v>44880</v>
      </c>
      <c r="F770" s="3" t="str">
        <f>VLOOKUP(E770,Sheet5!$A:$C,3,0)</f>
        <v>Co-op</v>
      </c>
      <c r="G770" s="3" t="s">
        <v>145</v>
      </c>
      <c r="H770" s="3" t="e">
        <f>VLOOKUP(E770,#REF!,1,0)</f>
        <v>#REF!</v>
      </c>
      <c r="I770" s="3" t="s">
        <v>36</v>
      </c>
      <c r="J770" s="3"/>
      <c r="K770" s="3" t="e">
        <f>CONCATENATE(H770,I770,G770,I770,OFFER!#REF!,I770,OFFER!#REF!,I770,IMAGEURL!$B$3)</f>
        <v>#REF!</v>
      </c>
      <c r="L770" s="3"/>
      <c r="M770" s="3"/>
      <c r="N770" s="7" t="str">
        <f>IMAGEURL!$C$3</f>
        <v>Denim_Blue</v>
      </c>
      <c r="O770" s="3"/>
      <c r="P770" s="3"/>
      <c r="Q770" s="3" t="e">
        <f>OFFER!#REF!</f>
        <v>#REF!</v>
      </c>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row>
    <row r="771" spans="1:46" ht="15.75" customHeight="1" x14ac:dyDescent="0.2">
      <c r="A771" s="3">
        <v>44090</v>
      </c>
      <c r="B771" s="3" t="s">
        <v>168</v>
      </c>
      <c r="C771" s="3" t="s">
        <v>138</v>
      </c>
      <c r="D771" s="3" t="s">
        <v>151</v>
      </c>
      <c r="E771" s="3">
        <v>44090</v>
      </c>
      <c r="F771" s="3" t="str">
        <f>VLOOKUP(E771,Sheet5!$A:$C,3,0)</f>
        <v>Co-op</v>
      </c>
      <c r="G771" s="3" t="s">
        <v>145</v>
      </c>
      <c r="H771" s="3" t="e">
        <f>VLOOKUP(E771,#REF!,1,0)</f>
        <v>#REF!</v>
      </c>
      <c r="I771" s="3" t="s">
        <v>36</v>
      </c>
      <c r="J771" s="3"/>
      <c r="K771" s="3" t="e">
        <f>CONCATENATE(H771,I771,G771,I771,OFFER!#REF!,I771,OFFER!#REF!,I771,IMAGEURL!$B$3)</f>
        <v>#REF!</v>
      </c>
      <c r="L771" s="3"/>
      <c r="M771" s="3"/>
      <c r="N771" s="7" t="str">
        <f>IMAGEURL!$C$3</f>
        <v>Denim_Blue</v>
      </c>
      <c r="O771" s="3"/>
      <c r="P771" s="3"/>
      <c r="Q771" s="3" t="e">
        <f>OFFER!#REF!</f>
        <v>#REF!</v>
      </c>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row>
    <row r="772" spans="1:46" ht="15.75" customHeight="1" x14ac:dyDescent="0.2">
      <c r="A772" s="3">
        <v>42940</v>
      </c>
      <c r="B772" s="3" t="s">
        <v>169</v>
      </c>
      <c r="C772" s="3" t="s">
        <v>138</v>
      </c>
      <c r="D772" s="3" t="s">
        <v>151</v>
      </c>
      <c r="E772" s="3">
        <v>42940</v>
      </c>
      <c r="F772" s="3" t="str">
        <f>VLOOKUP(E772,Sheet5!$A:$C,3,0)</f>
        <v>Co-op</v>
      </c>
      <c r="G772" s="3" t="s">
        <v>145</v>
      </c>
      <c r="H772" s="3" t="e">
        <f>VLOOKUP(E772,#REF!,1,0)</f>
        <v>#REF!</v>
      </c>
      <c r="I772" s="3" t="s">
        <v>36</v>
      </c>
      <c r="J772" s="3"/>
      <c r="K772" s="3" t="e">
        <f>CONCATENATE(H772,I772,G772,I772,OFFER!#REF!,I772,OFFER!#REF!,I772,IMAGEURL!$B$3)</f>
        <v>#REF!</v>
      </c>
      <c r="L772" s="3"/>
      <c r="M772" s="3"/>
      <c r="N772" s="7" t="str">
        <f>IMAGEURL!$C$3</f>
        <v>Denim_Blue</v>
      </c>
      <c r="O772" s="3"/>
      <c r="P772" s="3"/>
      <c r="Q772" s="3" t="e">
        <f>OFFER!#REF!</f>
        <v>#REF!</v>
      </c>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row>
    <row r="773" spans="1:46" ht="15.75" customHeight="1" x14ac:dyDescent="0.2">
      <c r="A773" s="3">
        <v>42210</v>
      </c>
      <c r="B773" s="3" t="s">
        <v>170</v>
      </c>
      <c r="C773" s="3" t="s">
        <v>138</v>
      </c>
      <c r="D773" s="3" t="s">
        <v>149</v>
      </c>
      <c r="E773" s="3">
        <v>42210</v>
      </c>
      <c r="F773" s="3" t="str">
        <f>VLOOKUP(E773,Sheet5!$A:$C,3,0)</f>
        <v>Houston</v>
      </c>
      <c r="G773" s="3" t="s">
        <v>145</v>
      </c>
      <c r="H773" s="3" t="e">
        <f>VLOOKUP(E773,#REF!,1,0)</f>
        <v>#REF!</v>
      </c>
      <c r="I773" s="3" t="s">
        <v>36</v>
      </c>
      <c r="J773" s="3"/>
      <c r="K773" s="3" t="e">
        <f>CONCATENATE(H773,I773,G773,I773,OFFER!#REF!,I773,OFFER!#REF!,I773,IMAGEURL!$B$3)</f>
        <v>#REF!</v>
      </c>
      <c r="L773" s="3"/>
      <c r="M773" s="3"/>
      <c r="N773" s="7" t="str">
        <f>IMAGEURL!$C$3</f>
        <v>Denim_Blue</v>
      </c>
      <c r="O773" s="3"/>
      <c r="P773" s="3"/>
      <c r="Q773" s="3" t="e">
        <f>OFFER!#REF!</f>
        <v>#REF!</v>
      </c>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row>
    <row r="774" spans="1:46" ht="15.75" customHeight="1" x14ac:dyDescent="0.2">
      <c r="A774" s="3">
        <v>41720</v>
      </c>
      <c r="B774" s="3" t="s">
        <v>171</v>
      </c>
      <c r="C774" s="3" t="s">
        <v>138</v>
      </c>
      <c r="D774" s="3" t="s">
        <v>151</v>
      </c>
      <c r="E774" s="3">
        <v>41720</v>
      </c>
      <c r="F774" s="3" t="str">
        <f>VLOOKUP(E774,Sheet5!$A:$C,3,0)</f>
        <v>Co-op</v>
      </c>
      <c r="G774" s="3" t="s">
        <v>145</v>
      </c>
      <c r="H774" s="3" t="e">
        <f>VLOOKUP(E774,#REF!,1,0)</f>
        <v>#REF!</v>
      </c>
      <c r="I774" s="3" t="s">
        <v>36</v>
      </c>
      <c r="J774" s="3"/>
      <c r="K774" s="3" t="e">
        <f>CONCATENATE(H774,I774,G774,I774,OFFER!#REF!,I774,OFFER!#REF!,I774,IMAGEURL!$B$3)</f>
        <v>#REF!</v>
      </c>
      <c r="L774" s="3"/>
      <c r="M774" s="3"/>
      <c r="N774" s="7" t="str">
        <f>IMAGEURL!$C$3</f>
        <v>Denim_Blue</v>
      </c>
      <c r="O774" s="3"/>
      <c r="P774" s="3"/>
      <c r="Q774" s="3" t="e">
        <f>OFFER!#REF!</f>
        <v>#REF!</v>
      </c>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row>
    <row r="775" spans="1:46" ht="15.75" customHeight="1" x14ac:dyDescent="0.2">
      <c r="A775" s="3">
        <v>41530</v>
      </c>
      <c r="B775" s="3" t="s">
        <v>172</v>
      </c>
      <c r="C775" s="3" t="s">
        <v>138</v>
      </c>
      <c r="D775" s="3" t="s">
        <v>149</v>
      </c>
      <c r="E775" s="3">
        <v>41530</v>
      </c>
      <c r="F775" s="3" t="str">
        <f>VLOOKUP(E775,Sheet5!$A:$C,3,0)</f>
        <v>Co-op</v>
      </c>
      <c r="G775" s="3" t="s">
        <v>145</v>
      </c>
      <c r="H775" s="3" t="e">
        <f>VLOOKUP(E775,#REF!,1,0)</f>
        <v>#REF!</v>
      </c>
      <c r="I775" s="3" t="s">
        <v>36</v>
      </c>
      <c r="J775" s="3"/>
      <c r="K775" s="3" t="e">
        <f>CONCATENATE(H775,I775,G775,I775,OFFER!#REF!,I775,OFFER!#REF!,I775,IMAGEURL!$B$3)</f>
        <v>#REF!</v>
      </c>
      <c r="L775" s="3"/>
      <c r="M775" s="3"/>
      <c r="N775" s="7" t="str">
        <f>IMAGEURL!$C$3</f>
        <v>Denim_Blue</v>
      </c>
      <c r="O775" s="3"/>
      <c r="P775" s="3"/>
      <c r="Q775" s="3" t="e">
        <f>OFFER!#REF!</f>
        <v>#REF!</v>
      </c>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row>
    <row r="776" spans="1:46" ht="15.75" customHeight="1" x14ac:dyDescent="0.2">
      <c r="A776" s="3">
        <v>41380</v>
      </c>
      <c r="B776" s="3" t="s">
        <v>173</v>
      </c>
      <c r="C776" s="3" t="s">
        <v>138</v>
      </c>
      <c r="D776" s="3" t="s">
        <v>149</v>
      </c>
      <c r="E776" s="3">
        <v>41380</v>
      </c>
      <c r="F776" s="3" t="str">
        <f>VLOOKUP(E776,Sheet5!$A:$C,3,0)</f>
        <v>Houston</v>
      </c>
      <c r="G776" s="3" t="s">
        <v>145</v>
      </c>
      <c r="H776" s="3" t="e">
        <f>VLOOKUP(E776,#REF!,1,0)</f>
        <v>#REF!</v>
      </c>
      <c r="I776" s="3" t="s">
        <v>36</v>
      </c>
      <c r="J776" s="3"/>
      <c r="K776" s="3" t="e">
        <f>CONCATENATE(H776,I776,G776,I776,OFFER!#REF!,I776,OFFER!#REF!,I776,IMAGEURL!$B$3)</f>
        <v>#REF!</v>
      </c>
      <c r="L776" s="3"/>
      <c r="M776" s="3"/>
      <c r="N776" s="7" t="str">
        <f>IMAGEURL!$C$3</f>
        <v>Denim_Blue</v>
      </c>
      <c r="O776" s="3"/>
      <c r="P776" s="3"/>
      <c r="Q776" s="3" t="e">
        <f>OFFER!#REF!</f>
        <v>#REF!</v>
      </c>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row>
    <row r="777" spans="1:46" ht="15.75" customHeight="1" x14ac:dyDescent="0.2">
      <c r="A777" s="3">
        <v>75040</v>
      </c>
      <c r="B777" s="3" t="s">
        <v>143</v>
      </c>
      <c r="C777" s="3" t="s">
        <v>138</v>
      </c>
      <c r="D777" s="3" t="s">
        <v>144</v>
      </c>
      <c r="E777" s="3">
        <v>75040</v>
      </c>
      <c r="F777" s="3" t="str">
        <f>VLOOKUP(E777,Sheet5!$A:$C,3,0)</f>
        <v>Baltimore</v>
      </c>
      <c r="G777" s="3" t="s">
        <v>145</v>
      </c>
      <c r="H777" s="3" t="e">
        <f>VLOOKUP(E777,#REF!,1,0)</f>
        <v>#REF!</v>
      </c>
      <c r="I777" s="3" t="s">
        <v>36</v>
      </c>
      <c r="J777" s="3"/>
      <c r="K777" s="3" t="e">
        <f>CONCATENATE(H777,I777,G777,I777,OFFER!#REF!,I777,OFFER!#REF!,I777,IMAGEURL!$B$4)</f>
        <v>#REF!</v>
      </c>
      <c r="L777" s="3"/>
      <c r="M777" s="3"/>
      <c r="N777" s="7" t="str">
        <f>IMAGEURL!$C$4</f>
        <v>Platinum_Grey</v>
      </c>
      <c r="O777" s="3"/>
      <c r="P777" s="3"/>
      <c r="Q777" s="3" t="e">
        <f>OFFER!#REF!</f>
        <v>#REF!</v>
      </c>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row>
    <row r="778" spans="1:46" ht="15.75" customHeight="1" x14ac:dyDescent="0.2">
      <c r="A778" s="3">
        <v>71380</v>
      </c>
      <c r="B778" s="3" t="s">
        <v>146</v>
      </c>
      <c r="C778" s="3" t="s">
        <v>138</v>
      </c>
      <c r="D778" s="3" t="s">
        <v>147</v>
      </c>
      <c r="E778" s="3">
        <v>71380</v>
      </c>
      <c r="F778" s="3" t="str">
        <f>VLOOKUP(E778,Sheet5!$A:$C,3,0)</f>
        <v>Atlanta</v>
      </c>
      <c r="G778" s="5" t="s">
        <v>145</v>
      </c>
      <c r="H778" s="3" t="e">
        <f>VLOOKUP(E778,#REF!,1,0)</f>
        <v>#REF!</v>
      </c>
      <c r="I778" s="3" t="s">
        <v>36</v>
      </c>
      <c r="J778" s="3"/>
      <c r="K778" s="6" t="e">
        <f>CONCATENATE(H778,I778,G778,I778,OFFER!#REF!,I778,OFFER!#REF!,I778,IMAGEURL!$B$4)</f>
        <v>#REF!</v>
      </c>
      <c r="L778" s="3"/>
      <c r="M778" s="3"/>
      <c r="N778" s="7" t="str">
        <f>IMAGEURL!$C$4</f>
        <v>Platinum_Grey</v>
      </c>
      <c r="O778" s="3"/>
      <c r="P778" s="3"/>
      <c r="Q778" s="3" t="e">
        <f>OFFER!#REF!</f>
        <v>#REF!</v>
      </c>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row>
    <row r="779" spans="1:46" ht="15.75" customHeight="1" x14ac:dyDescent="0.2">
      <c r="A779" s="3">
        <v>42880</v>
      </c>
      <c r="B779" s="3" t="s">
        <v>148</v>
      </c>
      <c r="C779" s="3" t="s">
        <v>138</v>
      </c>
      <c r="D779" s="3" t="s">
        <v>149</v>
      </c>
      <c r="E779" s="3">
        <v>42880</v>
      </c>
      <c r="F779" s="3" t="str">
        <f>VLOOKUP(E779,Sheet5!$A:$C,3,0)</f>
        <v>Houston</v>
      </c>
      <c r="G779" s="5" t="s">
        <v>145</v>
      </c>
      <c r="H779" s="3" t="e">
        <f>VLOOKUP(E779,#REF!,1,0)</f>
        <v>#REF!</v>
      </c>
      <c r="I779" s="3" t="s">
        <v>36</v>
      </c>
      <c r="J779" s="3"/>
      <c r="K779" s="6" t="e">
        <f>CONCATENATE(H779,I779,G779,I779,OFFER!#REF!,I779,OFFER!#REF!,I779,IMAGEURL!$B$4)</f>
        <v>#REF!</v>
      </c>
      <c r="L779" s="3"/>
      <c r="M779" s="3"/>
      <c r="N779" s="7" t="str">
        <f>IMAGEURL!$C$4</f>
        <v>Platinum_Grey</v>
      </c>
      <c r="O779" s="3"/>
      <c r="P779" s="3"/>
      <c r="Q779" s="3" t="e">
        <f>OFFER!#REF!</f>
        <v>#REF!</v>
      </c>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row>
    <row r="780" spans="1:46" ht="15.75" customHeight="1" x14ac:dyDescent="0.2">
      <c r="A780" s="3">
        <v>42830</v>
      </c>
      <c r="B780" s="3" t="s">
        <v>150</v>
      </c>
      <c r="C780" s="3" t="s">
        <v>138</v>
      </c>
      <c r="D780" s="3" t="s">
        <v>151</v>
      </c>
      <c r="E780" s="3">
        <v>42830</v>
      </c>
      <c r="F780" s="3" t="str">
        <f>VLOOKUP(E780,Sheet5!$A:$C,3,0)</f>
        <v>Dallas-Ft. Worth</v>
      </c>
      <c r="G780" s="3" t="s">
        <v>145</v>
      </c>
      <c r="H780" s="3" t="e">
        <f>VLOOKUP(E780,#REF!,1,0)</f>
        <v>#REF!</v>
      </c>
      <c r="I780" s="3" t="s">
        <v>36</v>
      </c>
      <c r="J780" s="3"/>
      <c r="K780" s="6" t="e">
        <f>CONCATENATE(H780,I780,G780,I780,OFFER!#REF!,I780,OFFER!#REF!,I780,IMAGEURL!$B$4)</f>
        <v>#REF!</v>
      </c>
      <c r="L780" s="3"/>
      <c r="M780" s="3"/>
      <c r="N780" s="7" t="str">
        <f>IMAGEURL!$C$4</f>
        <v>Platinum_Grey</v>
      </c>
      <c r="O780" s="3"/>
      <c r="P780" s="3"/>
      <c r="Q780" s="3" t="e">
        <f>OFFER!#REF!</f>
        <v>#REF!</v>
      </c>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row>
    <row r="781" spans="1:46" ht="15.75" customHeight="1" x14ac:dyDescent="0.2">
      <c r="A781" s="3">
        <v>42390</v>
      </c>
      <c r="B781" s="3" t="s">
        <v>152</v>
      </c>
      <c r="C781" s="3" t="s">
        <v>138</v>
      </c>
      <c r="D781" s="3" t="s">
        <v>149</v>
      </c>
      <c r="E781" s="3">
        <v>42390</v>
      </c>
      <c r="F781" s="3" t="str">
        <f>VLOOKUP(E781,Sheet5!$A:$C,3,0)</f>
        <v>Co-op</v>
      </c>
      <c r="G781" s="3" t="s">
        <v>145</v>
      </c>
      <c r="H781" s="3" t="e">
        <f>VLOOKUP(E781,#REF!,1,0)</f>
        <v>#REF!</v>
      </c>
      <c r="I781" s="3" t="s">
        <v>36</v>
      </c>
      <c r="J781" s="3"/>
      <c r="K781" s="6" t="e">
        <f>CONCATENATE(H781,I781,G781,I781,OFFER!#REF!,I781,OFFER!#REF!,I781,IMAGEURL!$B$4)</f>
        <v>#REF!</v>
      </c>
      <c r="L781" s="3"/>
      <c r="M781" s="3"/>
      <c r="N781" s="7" t="str">
        <f>IMAGEURL!$C$4</f>
        <v>Platinum_Grey</v>
      </c>
      <c r="O781" s="3"/>
      <c r="P781" s="3"/>
      <c r="Q781" s="3" t="e">
        <f>OFFER!#REF!</f>
        <v>#REF!</v>
      </c>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row>
    <row r="782" spans="1:46" ht="15.75" customHeight="1" x14ac:dyDescent="0.2">
      <c r="A782" s="3">
        <v>41960</v>
      </c>
      <c r="B782" s="3" t="s">
        <v>153</v>
      </c>
      <c r="C782" s="3" t="s">
        <v>138</v>
      </c>
      <c r="D782" s="3" t="s">
        <v>151</v>
      </c>
      <c r="E782" s="3">
        <v>41960</v>
      </c>
      <c r="F782" s="3" t="str">
        <f>VLOOKUP(E782,Sheet5!$A:$C,3,0)</f>
        <v>Co-op</v>
      </c>
      <c r="G782" s="3" t="s">
        <v>145</v>
      </c>
      <c r="H782" s="3" t="e">
        <f>VLOOKUP(E782,#REF!,1,0)</f>
        <v>#REF!</v>
      </c>
      <c r="I782" s="3" t="s">
        <v>36</v>
      </c>
      <c r="J782" s="3"/>
      <c r="K782" s="6" t="e">
        <f>CONCATENATE(H782,I782,G782,I782,OFFER!#REF!,I782,OFFER!#REF!,I782,IMAGEURL!$B$4)</f>
        <v>#REF!</v>
      </c>
      <c r="L782" s="3"/>
      <c r="M782" s="3"/>
      <c r="N782" s="7" t="str">
        <f>IMAGEURL!$C$4</f>
        <v>Platinum_Grey</v>
      </c>
      <c r="O782" s="3"/>
      <c r="P782" s="3"/>
      <c r="Q782" s="3" t="e">
        <f>OFFER!#REF!</f>
        <v>#REF!</v>
      </c>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row>
    <row r="783" spans="1:46" ht="15.75" customHeight="1" x14ac:dyDescent="0.2">
      <c r="A783" s="3">
        <v>41240</v>
      </c>
      <c r="B783" s="3" t="s">
        <v>154</v>
      </c>
      <c r="C783" s="3" t="s">
        <v>138</v>
      </c>
      <c r="D783" s="3" t="s">
        <v>151</v>
      </c>
      <c r="E783" s="3">
        <v>41240</v>
      </c>
      <c r="F783" s="3" t="str">
        <f>VLOOKUP(E783,Sheet5!$A:$C,3,0)</f>
        <v>Co-op</v>
      </c>
      <c r="G783" s="5" t="s">
        <v>145</v>
      </c>
      <c r="H783" s="3" t="e">
        <f>VLOOKUP(E783,#REF!,1,0)</f>
        <v>#REF!</v>
      </c>
      <c r="I783" s="3" t="s">
        <v>36</v>
      </c>
      <c r="J783" s="3"/>
      <c r="K783" s="6" t="e">
        <f>CONCATENATE(H783,I783,G783,I783,OFFER!#REF!,I783,OFFER!#REF!,I783,IMAGEURL!$B$4)</f>
        <v>#REF!</v>
      </c>
      <c r="L783" s="3"/>
      <c r="M783" s="3"/>
      <c r="N783" s="7" t="str">
        <f>IMAGEURL!$C$4</f>
        <v>Platinum_Grey</v>
      </c>
      <c r="O783" s="3"/>
      <c r="P783" s="3"/>
      <c r="Q783" s="3" t="e">
        <f>OFFER!#REF!</f>
        <v>#REF!</v>
      </c>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row>
    <row r="784" spans="1:46" ht="15.75" customHeight="1" x14ac:dyDescent="0.2">
      <c r="A784" s="3">
        <v>41160</v>
      </c>
      <c r="B784" s="3" t="s">
        <v>155</v>
      </c>
      <c r="C784" s="3" t="s">
        <v>138</v>
      </c>
      <c r="D784" s="3" t="s">
        <v>149</v>
      </c>
      <c r="E784" s="3">
        <v>41160</v>
      </c>
      <c r="F784" s="3" t="str">
        <f>VLOOKUP(E784,Sheet5!$A:$C,3,0)</f>
        <v>Co-op</v>
      </c>
      <c r="G784" s="5" t="s">
        <v>145</v>
      </c>
      <c r="H784" s="3" t="e">
        <f>VLOOKUP(E784,#REF!,1,0)</f>
        <v>#REF!</v>
      </c>
      <c r="I784" s="3" t="s">
        <v>36</v>
      </c>
      <c r="J784" s="3"/>
      <c r="K784" s="6" t="e">
        <f>CONCATENATE(H784,I784,G784,I784,OFFER!#REF!,I784,OFFER!#REF!,I784,IMAGEURL!$B$4)</f>
        <v>#REF!</v>
      </c>
      <c r="L784" s="3"/>
      <c r="M784" s="3"/>
      <c r="N784" s="7" t="str">
        <f>IMAGEURL!$C$4</f>
        <v>Platinum_Grey</v>
      </c>
      <c r="O784" s="3"/>
      <c r="P784" s="3"/>
      <c r="Q784" s="3" t="e">
        <f>OFFER!#REF!</f>
        <v>#REF!</v>
      </c>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row>
    <row r="785" spans="1:46" ht="15.75" customHeight="1" x14ac:dyDescent="0.2">
      <c r="A785" s="3">
        <v>77290</v>
      </c>
      <c r="B785" s="3" t="s">
        <v>156</v>
      </c>
      <c r="C785" s="3" t="s">
        <v>138</v>
      </c>
      <c r="D785" s="3" t="s">
        <v>157</v>
      </c>
      <c r="E785" s="3">
        <v>77290</v>
      </c>
      <c r="F785" s="3" t="str">
        <f>VLOOKUP(E785,Sheet5!$A:$C,3,0)</f>
        <v>North Carolina (Charlotte NC)</v>
      </c>
      <c r="G785" s="5" t="s">
        <v>145</v>
      </c>
      <c r="H785" s="3" t="e">
        <f>VLOOKUP(E785,#REF!,1,0)</f>
        <v>#REF!</v>
      </c>
      <c r="I785" s="3" t="s">
        <v>36</v>
      </c>
      <c r="J785" s="3"/>
      <c r="K785" s="6" t="e">
        <f>CONCATENATE(H785,I785,G785,I785,OFFER!#REF!,I785,OFFER!#REF!,I785,IMAGEURL!$B$4)</f>
        <v>#REF!</v>
      </c>
      <c r="L785" s="3"/>
      <c r="M785" s="3"/>
      <c r="N785" s="7" t="str">
        <f>IMAGEURL!$C$4</f>
        <v>Platinum_Grey</v>
      </c>
      <c r="O785" s="3"/>
      <c r="P785" s="3"/>
      <c r="Q785" s="3" t="e">
        <f>OFFER!#REF!</f>
        <v>#REF!</v>
      </c>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row>
    <row r="786" spans="1:46" ht="15.75" customHeight="1" x14ac:dyDescent="0.2">
      <c r="A786" s="3">
        <v>77150</v>
      </c>
      <c r="B786" s="3" t="s">
        <v>158</v>
      </c>
      <c r="C786" s="3" t="s">
        <v>138</v>
      </c>
      <c r="D786" s="3" t="s">
        <v>157</v>
      </c>
      <c r="E786" s="3">
        <v>77150</v>
      </c>
      <c r="F786" s="3" t="str">
        <f>VLOOKUP(E786,Sheet5!$A:$C,3,0)</f>
        <v>North Carolina (Raleigh-Durham-Cary NC)</v>
      </c>
      <c r="G786" s="5" t="s">
        <v>145</v>
      </c>
      <c r="H786" s="3" t="e">
        <f>VLOOKUP(E786,#REF!,1,0)</f>
        <v>#REF!</v>
      </c>
      <c r="I786" s="3" t="s">
        <v>36</v>
      </c>
      <c r="J786" s="3"/>
      <c r="K786" s="6" t="e">
        <f>CONCATENATE(H786,I786,G786,I786,OFFER!#REF!,I786,OFFER!#REF!,I786,IMAGEURL!$B$4)</f>
        <v>#REF!</v>
      </c>
      <c r="L786" s="3"/>
      <c r="M786" s="3"/>
      <c r="N786" s="7" t="str">
        <f>IMAGEURL!$C$4</f>
        <v>Platinum_Grey</v>
      </c>
      <c r="O786" s="3"/>
      <c r="P786" s="3"/>
      <c r="Q786" s="3" t="e">
        <f>OFFER!#REF!</f>
        <v>#REF!</v>
      </c>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row>
    <row r="787" spans="1:46" ht="15.75" customHeight="1" x14ac:dyDescent="0.2">
      <c r="A787" s="3">
        <v>77030</v>
      </c>
      <c r="B787" s="3" t="s">
        <v>159</v>
      </c>
      <c r="C787" s="3" t="s">
        <v>138</v>
      </c>
      <c r="D787" s="3" t="s">
        <v>157</v>
      </c>
      <c r="E787" s="3">
        <v>77030</v>
      </c>
      <c r="F787" s="3" t="str">
        <f>VLOOKUP(E787,Sheet5!$A:$C,3,0)</f>
        <v>North Carolina (Raleigh-Durham-Cary NC)</v>
      </c>
      <c r="G787" s="5" t="s">
        <v>145</v>
      </c>
      <c r="H787" s="3" t="e">
        <f>VLOOKUP(E787,#REF!,1,0)</f>
        <v>#REF!</v>
      </c>
      <c r="I787" s="3" t="s">
        <v>36</v>
      </c>
      <c r="J787" s="3"/>
      <c r="K787" s="6" t="e">
        <f>CONCATENATE(H787,I787,G787,I787,OFFER!#REF!,I787,OFFER!#REF!,I787,IMAGEURL!$B$4)</f>
        <v>#REF!</v>
      </c>
      <c r="L787" s="3"/>
      <c r="M787" s="3"/>
      <c r="N787" s="7" t="str">
        <f>IMAGEURL!$C$4</f>
        <v>Platinum_Grey</v>
      </c>
      <c r="O787" s="3"/>
      <c r="P787" s="3"/>
      <c r="Q787" s="3" t="e">
        <f>OFFER!#REF!</f>
        <v>#REF!</v>
      </c>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row>
    <row r="788" spans="1:46" ht="15.75" customHeight="1" x14ac:dyDescent="0.2">
      <c r="A788" s="3">
        <v>77010</v>
      </c>
      <c r="B788" s="3" t="s">
        <v>160</v>
      </c>
      <c r="C788" s="3" t="s">
        <v>138</v>
      </c>
      <c r="D788" s="3" t="s">
        <v>157</v>
      </c>
      <c r="E788" s="3">
        <v>77010</v>
      </c>
      <c r="F788" s="3" t="str">
        <f>VLOOKUP(E788,Sheet5!$A:$C,3,0)</f>
        <v>North Carolina (Raleigh-Durham-Cary NC)</v>
      </c>
      <c r="G788" s="5" t="s">
        <v>145</v>
      </c>
      <c r="H788" s="3" t="e">
        <f>VLOOKUP(E788,#REF!,1,0)</f>
        <v>#REF!</v>
      </c>
      <c r="I788" s="3" t="s">
        <v>36</v>
      </c>
      <c r="J788" s="3"/>
      <c r="K788" s="6" t="e">
        <f>CONCATENATE(H788,I788,G788,I788,OFFER!#REF!,I788,OFFER!#REF!,I788,IMAGEURL!$B$4)</f>
        <v>#REF!</v>
      </c>
      <c r="L788" s="3"/>
      <c r="M788" s="3"/>
      <c r="N788" s="7" t="str">
        <f>IMAGEURL!$C$4</f>
        <v>Platinum_Grey</v>
      </c>
      <c r="O788" s="3"/>
      <c r="P788" s="3"/>
      <c r="Q788" s="3" t="e">
        <f>OFFER!#REF!</f>
        <v>#REF!</v>
      </c>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row>
    <row r="789" spans="1:46" ht="15.75" customHeight="1" x14ac:dyDescent="0.2">
      <c r="A789" s="3">
        <v>76440</v>
      </c>
      <c r="B789" s="3" t="s">
        <v>161</v>
      </c>
      <c r="C789" s="3" t="s">
        <v>138</v>
      </c>
      <c r="D789" s="3" t="s">
        <v>144</v>
      </c>
      <c r="E789" s="3">
        <v>76440</v>
      </c>
      <c r="F789" s="3" t="str">
        <f>VLOOKUP(E789,Sheet5!$A:$C,3,0)</f>
        <v>Washington D.C.</v>
      </c>
      <c r="G789" s="5" t="s">
        <v>145</v>
      </c>
      <c r="H789" s="3" t="e">
        <f>VLOOKUP(E789,#REF!,1,0)</f>
        <v>#REF!</v>
      </c>
      <c r="I789" s="3" t="s">
        <v>36</v>
      </c>
      <c r="J789" s="3"/>
      <c r="K789" s="6" t="e">
        <f>CONCATENATE(H789,I789,G789,I789,OFFER!#REF!,I789,OFFER!#REF!,I789,IMAGEURL!$B$4)</f>
        <v>#REF!</v>
      </c>
      <c r="L789" s="3"/>
      <c r="M789" s="3"/>
      <c r="N789" s="7" t="str">
        <f>IMAGEURL!$C$4</f>
        <v>Platinum_Grey</v>
      </c>
      <c r="O789" s="3"/>
      <c r="P789" s="3"/>
      <c r="Q789" s="3" t="e">
        <f>OFFER!#REF!</f>
        <v>#REF!</v>
      </c>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row>
    <row r="790" spans="1:46" ht="15.75" customHeight="1" x14ac:dyDescent="0.2">
      <c r="A790" s="3">
        <v>76190</v>
      </c>
      <c r="B790" s="3" t="s">
        <v>162</v>
      </c>
      <c r="C790" s="3" t="s">
        <v>138</v>
      </c>
      <c r="D790" s="3" t="s">
        <v>157</v>
      </c>
      <c r="E790" s="3">
        <v>76190</v>
      </c>
      <c r="F790" s="3" t="str">
        <f>VLOOKUP(E790,Sheet5!$A:$C,3,0)</f>
        <v>Co-op</v>
      </c>
      <c r="G790" s="3" t="s">
        <v>145</v>
      </c>
      <c r="H790" s="3" t="e">
        <f>VLOOKUP(E790,#REF!,1,0)</f>
        <v>#REF!</v>
      </c>
      <c r="I790" s="3" t="s">
        <v>36</v>
      </c>
      <c r="J790" s="3"/>
      <c r="K790" s="3" t="e">
        <f>CONCATENATE(H790,I790,G790,I790,OFFER!#REF!,I790,OFFER!#REF!,I790,IMAGEURL!$B$4)</f>
        <v>#REF!</v>
      </c>
      <c r="L790" s="3"/>
      <c r="M790" s="3"/>
      <c r="N790" s="7" t="str">
        <f>IMAGEURL!$C$4</f>
        <v>Platinum_Grey</v>
      </c>
      <c r="O790" s="3"/>
      <c r="P790" s="3"/>
      <c r="Q790" s="3" t="e">
        <f>OFFER!#REF!</f>
        <v>#REF!</v>
      </c>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row>
    <row r="791" spans="1:46" ht="15.75" customHeight="1" x14ac:dyDescent="0.2">
      <c r="A791" s="3">
        <v>76180</v>
      </c>
      <c r="B791" s="3" t="s">
        <v>163</v>
      </c>
      <c r="C791" s="3" t="s">
        <v>138</v>
      </c>
      <c r="D791" s="3" t="s">
        <v>157</v>
      </c>
      <c r="E791" s="3">
        <v>76180</v>
      </c>
      <c r="F791" s="3" t="str">
        <f>VLOOKUP(E791,Sheet5!$A:$C,3,0)</f>
        <v>Co-op</v>
      </c>
      <c r="G791" s="3" t="s">
        <v>145</v>
      </c>
      <c r="H791" s="3" t="e">
        <f>VLOOKUP(E791,#REF!,1,0)</f>
        <v>#REF!</v>
      </c>
      <c r="I791" s="3" t="s">
        <v>36</v>
      </c>
      <c r="J791" s="3"/>
      <c r="K791" s="3" t="e">
        <f>CONCATENATE(H791,I791,G791,I791,OFFER!#REF!,I791,OFFER!#REF!,I791,IMAGEURL!$B$4)</f>
        <v>#REF!</v>
      </c>
      <c r="L791" s="3"/>
      <c r="M791" s="3"/>
      <c r="N791" s="7" t="str">
        <f>IMAGEURL!$C$4</f>
        <v>Platinum_Grey</v>
      </c>
      <c r="O791" s="3"/>
      <c r="P791" s="3"/>
      <c r="Q791" s="3" t="e">
        <f>OFFER!#REF!</f>
        <v>#REF!</v>
      </c>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row>
    <row r="792" spans="1:46" ht="15.75" customHeight="1" x14ac:dyDescent="0.2">
      <c r="A792" s="3">
        <v>75350</v>
      </c>
      <c r="B792" s="3" t="s">
        <v>164</v>
      </c>
      <c r="C792" s="3" t="s">
        <v>138</v>
      </c>
      <c r="D792" s="3" t="s">
        <v>144</v>
      </c>
      <c r="E792" s="3">
        <v>75350</v>
      </c>
      <c r="F792" s="3" t="str">
        <f>VLOOKUP(E792,Sheet5!$A:$C,3,0)</f>
        <v>Baltimore</v>
      </c>
      <c r="G792" s="3" t="s">
        <v>145</v>
      </c>
      <c r="H792" s="3" t="e">
        <f>VLOOKUP(E792,#REF!,1,0)</f>
        <v>#REF!</v>
      </c>
      <c r="I792" s="3" t="s">
        <v>36</v>
      </c>
      <c r="J792" s="3"/>
      <c r="K792" s="3" t="e">
        <f>CONCATENATE(H792,I792,G792,I792,OFFER!#REF!,I792,OFFER!#REF!,I792,IMAGEURL!$B$4)</f>
        <v>#REF!</v>
      </c>
      <c r="L792" s="3"/>
      <c r="M792" s="3"/>
      <c r="N792" s="7" t="str">
        <f>IMAGEURL!$C$4</f>
        <v>Platinum_Grey</v>
      </c>
      <c r="O792" s="3"/>
      <c r="P792" s="3"/>
      <c r="Q792" s="3" t="e">
        <f>OFFER!#REF!</f>
        <v>#REF!</v>
      </c>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row>
    <row r="793" spans="1:46" ht="15.75" customHeight="1" x14ac:dyDescent="0.2">
      <c r="A793" s="3">
        <v>71500</v>
      </c>
      <c r="B793" s="3" t="s">
        <v>165</v>
      </c>
      <c r="C793" s="3" t="s">
        <v>138</v>
      </c>
      <c r="D793" s="3" t="s">
        <v>147</v>
      </c>
      <c r="E793" s="3">
        <v>71500</v>
      </c>
      <c r="F793" s="3" t="str">
        <f>VLOOKUP(E793,Sheet5!$A:$C,3,0)</f>
        <v>Atlanta</v>
      </c>
      <c r="G793" s="3" t="s">
        <v>145</v>
      </c>
      <c r="H793" s="3" t="e">
        <f>VLOOKUP(E793,#REF!,1,0)</f>
        <v>#REF!</v>
      </c>
      <c r="I793" s="3" t="s">
        <v>36</v>
      </c>
      <c r="J793" s="3"/>
      <c r="K793" s="3" t="e">
        <f>CONCATENATE(H793,I793,G793,I793,OFFER!#REF!,I793,OFFER!#REF!,I793,IMAGEURL!$B$4)</f>
        <v>#REF!</v>
      </c>
      <c r="L793" s="3"/>
      <c r="M793" s="3"/>
      <c r="N793" s="7" t="str">
        <f>IMAGEURL!$C$4</f>
        <v>Platinum_Grey</v>
      </c>
      <c r="O793" s="3"/>
      <c r="P793" s="3"/>
      <c r="Q793" s="3" t="e">
        <f>OFFER!#REF!</f>
        <v>#REF!</v>
      </c>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row>
    <row r="794" spans="1:46" ht="15.75" customHeight="1" x14ac:dyDescent="0.2">
      <c r="A794" s="3">
        <v>71330</v>
      </c>
      <c r="B794" s="3" t="s">
        <v>166</v>
      </c>
      <c r="C794" s="3" t="s">
        <v>138</v>
      </c>
      <c r="D794" s="3" t="s">
        <v>147</v>
      </c>
      <c r="E794" s="3">
        <v>71330</v>
      </c>
      <c r="F794" s="3" t="str">
        <f>VLOOKUP(E794,Sheet5!$A:$C,3,0)</f>
        <v>Atlanta</v>
      </c>
      <c r="G794" s="3" t="s">
        <v>145</v>
      </c>
      <c r="H794" s="3" t="e">
        <f>VLOOKUP(E794,#REF!,1,0)</f>
        <v>#REF!</v>
      </c>
      <c r="I794" s="3" t="s">
        <v>36</v>
      </c>
      <c r="J794" s="3"/>
      <c r="K794" s="3" t="e">
        <f>CONCATENATE(H794,I794,G794,I794,OFFER!#REF!,I794,OFFER!#REF!,I794,IMAGEURL!$B$4)</f>
        <v>#REF!</v>
      </c>
      <c r="L794" s="3"/>
      <c r="M794" s="3"/>
      <c r="N794" s="7" t="str">
        <f>IMAGEURL!$C$4</f>
        <v>Platinum_Grey</v>
      </c>
      <c r="O794" s="3"/>
      <c r="P794" s="3"/>
      <c r="Q794" s="3" t="e">
        <f>OFFER!#REF!</f>
        <v>#REF!</v>
      </c>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row>
    <row r="795" spans="1:46" ht="15.75" customHeight="1" x14ac:dyDescent="0.2">
      <c r="A795" s="3">
        <v>44880</v>
      </c>
      <c r="B795" s="3" t="s">
        <v>167</v>
      </c>
      <c r="C795" s="3" t="s">
        <v>138</v>
      </c>
      <c r="D795" s="3" t="s">
        <v>151</v>
      </c>
      <c r="E795" s="3">
        <v>44880</v>
      </c>
      <c r="F795" s="3" t="str">
        <f>VLOOKUP(E795,Sheet5!$A:$C,3,0)</f>
        <v>Co-op</v>
      </c>
      <c r="G795" s="3" t="s">
        <v>145</v>
      </c>
      <c r="H795" s="3" t="e">
        <f>VLOOKUP(E795,#REF!,1,0)</f>
        <v>#REF!</v>
      </c>
      <c r="I795" s="3" t="s">
        <v>36</v>
      </c>
      <c r="J795" s="3"/>
      <c r="K795" s="3" t="e">
        <f>CONCATENATE(H795,I795,G795,I795,OFFER!#REF!,I795,OFFER!#REF!,I795,IMAGEURL!$B$4)</f>
        <v>#REF!</v>
      </c>
      <c r="L795" s="3"/>
      <c r="M795" s="3"/>
      <c r="N795" s="7" t="str">
        <f>IMAGEURL!$C$4</f>
        <v>Platinum_Grey</v>
      </c>
      <c r="O795" s="3"/>
      <c r="P795" s="3"/>
      <c r="Q795" s="3" t="e">
        <f>OFFER!#REF!</f>
        <v>#REF!</v>
      </c>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row>
    <row r="796" spans="1:46" ht="15.75" customHeight="1" x14ac:dyDescent="0.2">
      <c r="A796" s="3">
        <v>44090</v>
      </c>
      <c r="B796" s="3" t="s">
        <v>168</v>
      </c>
      <c r="C796" s="3" t="s">
        <v>138</v>
      </c>
      <c r="D796" s="3" t="s">
        <v>151</v>
      </c>
      <c r="E796" s="3">
        <v>44090</v>
      </c>
      <c r="F796" s="3" t="str">
        <f>VLOOKUP(E796,Sheet5!$A:$C,3,0)</f>
        <v>Co-op</v>
      </c>
      <c r="G796" s="3" t="s">
        <v>145</v>
      </c>
      <c r="H796" s="3" t="e">
        <f>VLOOKUP(E796,#REF!,1,0)</f>
        <v>#REF!</v>
      </c>
      <c r="I796" s="3" t="s">
        <v>36</v>
      </c>
      <c r="J796" s="3"/>
      <c r="K796" s="3" t="e">
        <f>CONCATENATE(H796,I796,G796,I796,OFFER!#REF!,I796,OFFER!#REF!,I796,IMAGEURL!$B$4)</f>
        <v>#REF!</v>
      </c>
      <c r="L796" s="3"/>
      <c r="M796" s="3"/>
      <c r="N796" s="7" t="str">
        <f>IMAGEURL!$C$4</f>
        <v>Platinum_Grey</v>
      </c>
      <c r="O796" s="3"/>
      <c r="P796" s="3"/>
      <c r="Q796" s="3" t="e">
        <f>OFFER!#REF!</f>
        <v>#REF!</v>
      </c>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row>
    <row r="797" spans="1:46" ht="15.75" customHeight="1" x14ac:dyDescent="0.2">
      <c r="A797" s="3">
        <v>42940</v>
      </c>
      <c r="B797" s="3" t="s">
        <v>169</v>
      </c>
      <c r="C797" s="3" t="s">
        <v>138</v>
      </c>
      <c r="D797" s="3" t="s">
        <v>151</v>
      </c>
      <c r="E797" s="3">
        <v>42940</v>
      </c>
      <c r="F797" s="3" t="str">
        <f>VLOOKUP(E797,Sheet5!$A:$C,3,0)</f>
        <v>Co-op</v>
      </c>
      <c r="G797" s="3" t="s">
        <v>145</v>
      </c>
      <c r="H797" s="3" t="e">
        <f>VLOOKUP(E797,#REF!,1,0)</f>
        <v>#REF!</v>
      </c>
      <c r="I797" s="3" t="s">
        <v>36</v>
      </c>
      <c r="J797" s="3"/>
      <c r="K797" s="3" t="e">
        <f>CONCATENATE(H797,I797,G797,I797,OFFER!#REF!,I797,OFFER!#REF!,I797,IMAGEURL!$B$4)</f>
        <v>#REF!</v>
      </c>
      <c r="L797" s="3"/>
      <c r="M797" s="3"/>
      <c r="N797" s="7" t="str">
        <f>IMAGEURL!$C$4</f>
        <v>Platinum_Grey</v>
      </c>
      <c r="O797" s="3"/>
      <c r="P797" s="3"/>
      <c r="Q797" s="3" t="e">
        <f>OFFER!#REF!</f>
        <v>#REF!</v>
      </c>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row>
    <row r="798" spans="1:46" ht="15.75" customHeight="1" x14ac:dyDescent="0.2">
      <c r="A798" s="3">
        <v>42210</v>
      </c>
      <c r="B798" s="3" t="s">
        <v>170</v>
      </c>
      <c r="C798" s="3" t="s">
        <v>138</v>
      </c>
      <c r="D798" s="3" t="s">
        <v>149</v>
      </c>
      <c r="E798" s="3">
        <v>42210</v>
      </c>
      <c r="F798" s="3" t="str">
        <f>VLOOKUP(E798,Sheet5!$A:$C,3,0)</f>
        <v>Houston</v>
      </c>
      <c r="G798" s="3" t="s">
        <v>145</v>
      </c>
      <c r="H798" s="3" t="e">
        <f>VLOOKUP(E798,#REF!,1,0)</f>
        <v>#REF!</v>
      </c>
      <c r="I798" s="3" t="s">
        <v>36</v>
      </c>
      <c r="J798" s="3"/>
      <c r="K798" s="3" t="e">
        <f>CONCATENATE(H798,I798,G798,I798,OFFER!#REF!,I798,OFFER!#REF!,I798,IMAGEURL!$B$4)</f>
        <v>#REF!</v>
      </c>
      <c r="L798" s="3"/>
      <c r="M798" s="3"/>
      <c r="N798" s="7" t="str">
        <f>IMAGEURL!$C$4</f>
        <v>Platinum_Grey</v>
      </c>
      <c r="O798" s="3"/>
      <c r="P798" s="3"/>
      <c r="Q798" s="3" t="e">
        <f>OFFER!#REF!</f>
        <v>#REF!</v>
      </c>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row>
    <row r="799" spans="1:46" ht="15.75" customHeight="1" x14ac:dyDescent="0.2">
      <c r="A799" s="3">
        <v>41720</v>
      </c>
      <c r="B799" s="3" t="s">
        <v>171</v>
      </c>
      <c r="C799" s="3" t="s">
        <v>138</v>
      </c>
      <c r="D799" s="3" t="s">
        <v>151</v>
      </c>
      <c r="E799" s="3">
        <v>41720</v>
      </c>
      <c r="F799" s="3" t="str">
        <f>VLOOKUP(E799,Sheet5!$A:$C,3,0)</f>
        <v>Co-op</v>
      </c>
      <c r="G799" s="3" t="s">
        <v>145</v>
      </c>
      <c r="H799" s="3" t="e">
        <f>VLOOKUP(E799,#REF!,1,0)</f>
        <v>#REF!</v>
      </c>
      <c r="I799" s="3" t="s">
        <v>36</v>
      </c>
      <c r="J799" s="3"/>
      <c r="K799" s="3" t="e">
        <f>CONCATENATE(H799,I799,G799,I799,OFFER!#REF!,I799,OFFER!#REF!,I799,IMAGEURL!$B$4)</f>
        <v>#REF!</v>
      </c>
      <c r="L799" s="3"/>
      <c r="M799" s="3"/>
      <c r="N799" s="7" t="str">
        <f>IMAGEURL!$C$4</f>
        <v>Platinum_Grey</v>
      </c>
      <c r="O799" s="3"/>
      <c r="P799" s="3"/>
      <c r="Q799" s="3" t="e">
        <f>OFFER!#REF!</f>
        <v>#REF!</v>
      </c>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row>
    <row r="800" spans="1:46" ht="15.75" customHeight="1" x14ac:dyDescent="0.2">
      <c r="A800" s="3">
        <v>41530</v>
      </c>
      <c r="B800" s="3" t="s">
        <v>172</v>
      </c>
      <c r="C800" s="3" t="s">
        <v>138</v>
      </c>
      <c r="D800" s="3" t="s">
        <v>149</v>
      </c>
      <c r="E800" s="3">
        <v>41530</v>
      </c>
      <c r="F800" s="3" t="str">
        <f>VLOOKUP(E800,Sheet5!$A:$C,3,0)</f>
        <v>Co-op</v>
      </c>
      <c r="G800" s="3" t="s">
        <v>145</v>
      </c>
      <c r="H800" s="3" t="e">
        <f>VLOOKUP(E800,#REF!,1,0)</f>
        <v>#REF!</v>
      </c>
      <c r="I800" s="3" t="s">
        <v>36</v>
      </c>
      <c r="J800" s="3"/>
      <c r="K800" s="3" t="e">
        <f>CONCATENATE(H800,I800,G800,I800,OFFER!#REF!,I800,OFFER!#REF!,I800,IMAGEURL!$B$4)</f>
        <v>#REF!</v>
      </c>
      <c r="L800" s="3"/>
      <c r="M800" s="3"/>
      <c r="N800" s="7" t="str">
        <f>IMAGEURL!$C$4</f>
        <v>Platinum_Grey</v>
      </c>
      <c r="O800" s="3"/>
      <c r="P800" s="3"/>
      <c r="Q800" s="3" t="e">
        <f>OFFER!#REF!</f>
        <v>#REF!</v>
      </c>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row>
    <row r="801" spans="1:46" ht="15.75" customHeight="1" x14ac:dyDescent="0.2">
      <c r="A801" s="3">
        <v>41380</v>
      </c>
      <c r="B801" s="3" t="s">
        <v>173</v>
      </c>
      <c r="C801" s="3" t="s">
        <v>138</v>
      </c>
      <c r="D801" s="3" t="s">
        <v>149</v>
      </c>
      <c r="E801" s="3">
        <v>41380</v>
      </c>
      <c r="F801" s="3" t="str">
        <f>VLOOKUP(E801,Sheet5!$A:$C,3,0)</f>
        <v>Houston</v>
      </c>
      <c r="G801" s="3" t="s">
        <v>145</v>
      </c>
      <c r="H801" s="3" t="e">
        <f>VLOOKUP(E801,#REF!,1,0)</f>
        <v>#REF!</v>
      </c>
      <c r="I801" s="3" t="s">
        <v>36</v>
      </c>
      <c r="J801" s="3"/>
      <c r="K801" s="3" t="e">
        <f>CONCATENATE(H801,I801,G801,I801,OFFER!#REF!,I801,OFFER!#REF!,I801,IMAGEURL!$B$4)</f>
        <v>#REF!</v>
      </c>
      <c r="L801" s="3"/>
      <c r="M801" s="3"/>
      <c r="N801" s="7" t="str">
        <f>IMAGEURL!$C$4</f>
        <v>Platinum_Grey</v>
      </c>
      <c r="O801" s="3"/>
      <c r="P801" s="3"/>
      <c r="Q801" s="3" t="e">
        <f>OFFER!#REF!</f>
        <v>#REF!</v>
      </c>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row>
    <row r="802" spans="1:46" ht="15.75" customHeight="1" x14ac:dyDescent="0.2">
      <c r="A802" s="3">
        <v>75040</v>
      </c>
      <c r="B802" s="3" t="s">
        <v>143</v>
      </c>
      <c r="C802" s="3" t="s">
        <v>138</v>
      </c>
      <c r="D802" s="3" t="s">
        <v>144</v>
      </c>
      <c r="E802" s="3">
        <v>75040</v>
      </c>
      <c r="F802" s="3" t="str">
        <f>VLOOKUP(E802,Sheet5!$A:$C,3,0)</f>
        <v>Baltimore</v>
      </c>
      <c r="G802" s="3" t="s">
        <v>145</v>
      </c>
      <c r="H802" s="3" t="e">
        <f>VLOOKUP(E802,#REF!,1,0)</f>
        <v>#REF!</v>
      </c>
      <c r="I802" s="3" t="s">
        <v>36</v>
      </c>
      <c r="J802" s="3"/>
      <c r="K802" s="3" t="e">
        <f>CONCATENATE(H802,I802,G802,I802,OFFER!#REF!,I802,OFFER!#REF!,I802,IMAGEURL!$B$4)</f>
        <v>#REF!</v>
      </c>
      <c r="L802" s="3"/>
      <c r="M802" s="3"/>
      <c r="N802" s="7" t="str">
        <f>IMAGEURL!$C$4</f>
        <v>Platinum_Grey</v>
      </c>
      <c r="O802" s="3"/>
      <c r="P802" s="3"/>
      <c r="Q802" s="3" t="e">
        <f>OFFER!#REF!</f>
        <v>#REF!</v>
      </c>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row>
    <row r="803" spans="1:46" ht="15.75" customHeight="1" x14ac:dyDescent="0.2">
      <c r="A803" s="3">
        <v>71380</v>
      </c>
      <c r="B803" s="3" t="s">
        <v>146</v>
      </c>
      <c r="C803" s="3" t="s">
        <v>138</v>
      </c>
      <c r="D803" s="3" t="s">
        <v>147</v>
      </c>
      <c r="E803" s="3">
        <v>71380</v>
      </c>
      <c r="F803" s="3" t="str">
        <f>VLOOKUP(E803,Sheet5!$A:$C,3,0)</f>
        <v>Atlanta</v>
      </c>
      <c r="G803" s="5" t="s">
        <v>145</v>
      </c>
      <c r="H803" s="3" t="e">
        <f>VLOOKUP(E803,#REF!,1,0)</f>
        <v>#REF!</v>
      </c>
      <c r="I803" s="3" t="s">
        <v>36</v>
      </c>
      <c r="J803" s="3"/>
      <c r="K803" s="6" t="e">
        <f>CONCATENATE(H803,I803,G803,I803,OFFER!#REF!,I803,OFFER!#REF!,I803,IMAGEURL!$B$4)</f>
        <v>#REF!</v>
      </c>
      <c r="L803" s="3"/>
      <c r="M803" s="3"/>
      <c r="N803" s="7" t="str">
        <f>IMAGEURL!$C$4</f>
        <v>Platinum_Grey</v>
      </c>
      <c r="O803" s="3"/>
      <c r="P803" s="3"/>
      <c r="Q803" s="3" t="e">
        <f>OFFER!#REF!</f>
        <v>#REF!</v>
      </c>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row>
    <row r="804" spans="1:46" ht="15.75" customHeight="1" x14ac:dyDescent="0.2">
      <c r="A804" s="3">
        <v>42880</v>
      </c>
      <c r="B804" s="3" t="s">
        <v>148</v>
      </c>
      <c r="C804" s="3" t="s">
        <v>138</v>
      </c>
      <c r="D804" s="3" t="s">
        <v>149</v>
      </c>
      <c r="E804" s="3">
        <v>42880</v>
      </c>
      <c r="F804" s="3" t="str">
        <f>VLOOKUP(E804,Sheet5!$A:$C,3,0)</f>
        <v>Houston</v>
      </c>
      <c r="G804" s="5" t="s">
        <v>145</v>
      </c>
      <c r="H804" s="3" t="e">
        <f>VLOOKUP(E804,#REF!,1,0)</f>
        <v>#REF!</v>
      </c>
      <c r="I804" s="3" t="s">
        <v>36</v>
      </c>
      <c r="J804" s="3"/>
      <c r="K804" s="6" t="e">
        <f>CONCATENATE(H804,I804,G804,I804,OFFER!#REF!,I804,OFFER!#REF!,I804,IMAGEURL!$B$4)</f>
        <v>#REF!</v>
      </c>
      <c r="L804" s="3"/>
      <c r="M804" s="3"/>
      <c r="N804" s="7" t="str">
        <f>IMAGEURL!$C$4</f>
        <v>Platinum_Grey</v>
      </c>
      <c r="O804" s="3"/>
      <c r="P804" s="3"/>
      <c r="Q804" s="3" t="e">
        <f>OFFER!#REF!</f>
        <v>#REF!</v>
      </c>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row>
    <row r="805" spans="1:46" ht="15.75" customHeight="1" x14ac:dyDescent="0.2">
      <c r="A805" s="3">
        <v>42830</v>
      </c>
      <c r="B805" s="3" t="s">
        <v>150</v>
      </c>
      <c r="C805" s="3" t="s">
        <v>138</v>
      </c>
      <c r="D805" s="3" t="s">
        <v>151</v>
      </c>
      <c r="E805" s="3">
        <v>42830</v>
      </c>
      <c r="F805" s="3" t="str">
        <f>VLOOKUP(E805,Sheet5!$A:$C,3,0)</f>
        <v>Dallas-Ft. Worth</v>
      </c>
      <c r="G805" s="3" t="s">
        <v>145</v>
      </c>
      <c r="H805" s="3" t="e">
        <f>VLOOKUP(E805,#REF!,1,0)</f>
        <v>#REF!</v>
      </c>
      <c r="I805" s="3" t="s">
        <v>36</v>
      </c>
      <c r="J805" s="3"/>
      <c r="K805" s="6" t="e">
        <f>CONCATENATE(H805,I805,G805,I805,OFFER!#REF!,I805,OFFER!#REF!,I805,IMAGEURL!$B$4)</f>
        <v>#REF!</v>
      </c>
      <c r="L805" s="3"/>
      <c r="M805" s="3"/>
      <c r="N805" s="7" t="str">
        <f>IMAGEURL!$C$4</f>
        <v>Platinum_Grey</v>
      </c>
      <c r="O805" s="3"/>
      <c r="P805" s="3"/>
      <c r="Q805" s="3" t="e">
        <f>OFFER!#REF!</f>
        <v>#REF!</v>
      </c>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row>
    <row r="806" spans="1:46" ht="15.75" customHeight="1" x14ac:dyDescent="0.2">
      <c r="A806" s="3">
        <v>42390</v>
      </c>
      <c r="B806" s="3" t="s">
        <v>152</v>
      </c>
      <c r="C806" s="3" t="s">
        <v>138</v>
      </c>
      <c r="D806" s="3" t="s">
        <v>149</v>
      </c>
      <c r="E806" s="3">
        <v>42390</v>
      </c>
      <c r="F806" s="3" t="str">
        <f>VLOOKUP(E806,Sheet5!$A:$C,3,0)</f>
        <v>Co-op</v>
      </c>
      <c r="G806" s="3" t="s">
        <v>145</v>
      </c>
      <c r="H806" s="3" t="e">
        <f>VLOOKUP(E806,#REF!,1,0)</f>
        <v>#REF!</v>
      </c>
      <c r="I806" s="3" t="s">
        <v>36</v>
      </c>
      <c r="J806" s="3"/>
      <c r="K806" s="6" t="e">
        <f>CONCATENATE(H806,I806,G806,I806,OFFER!#REF!,I806,OFFER!#REF!,I806,IMAGEURL!$B$4)</f>
        <v>#REF!</v>
      </c>
      <c r="L806" s="3"/>
      <c r="M806" s="3"/>
      <c r="N806" s="7" t="str">
        <f>IMAGEURL!$C$4</f>
        <v>Platinum_Grey</v>
      </c>
      <c r="O806" s="3"/>
      <c r="P806" s="3"/>
      <c r="Q806" s="3" t="e">
        <f>OFFER!#REF!</f>
        <v>#REF!</v>
      </c>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row>
    <row r="807" spans="1:46" ht="15.75" customHeight="1" x14ac:dyDescent="0.2">
      <c r="A807" s="3">
        <v>41960</v>
      </c>
      <c r="B807" s="3" t="s">
        <v>153</v>
      </c>
      <c r="C807" s="3" t="s">
        <v>138</v>
      </c>
      <c r="D807" s="3" t="s">
        <v>151</v>
      </c>
      <c r="E807" s="3">
        <v>41960</v>
      </c>
      <c r="F807" s="3" t="str">
        <f>VLOOKUP(E807,Sheet5!$A:$C,3,0)</f>
        <v>Co-op</v>
      </c>
      <c r="G807" s="3" t="s">
        <v>145</v>
      </c>
      <c r="H807" s="3" t="e">
        <f>VLOOKUP(E807,#REF!,1,0)</f>
        <v>#REF!</v>
      </c>
      <c r="I807" s="3" t="s">
        <v>36</v>
      </c>
      <c r="J807" s="3"/>
      <c r="K807" s="6" t="e">
        <f>CONCATENATE(H807,I807,G807,I807,OFFER!#REF!,I807,OFFER!#REF!,I807,IMAGEURL!$B$4)</f>
        <v>#REF!</v>
      </c>
      <c r="L807" s="3"/>
      <c r="M807" s="3"/>
      <c r="N807" s="7" t="str">
        <f>IMAGEURL!$C$4</f>
        <v>Platinum_Grey</v>
      </c>
      <c r="O807" s="3"/>
      <c r="P807" s="3"/>
      <c r="Q807" s="3" t="e">
        <f>OFFER!#REF!</f>
        <v>#REF!</v>
      </c>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row>
    <row r="808" spans="1:46" ht="15.75" customHeight="1" x14ac:dyDescent="0.2">
      <c r="A808" s="3">
        <v>41240</v>
      </c>
      <c r="B808" s="3" t="s">
        <v>154</v>
      </c>
      <c r="C808" s="3" t="s">
        <v>138</v>
      </c>
      <c r="D808" s="3" t="s">
        <v>151</v>
      </c>
      <c r="E808" s="3">
        <v>41240</v>
      </c>
      <c r="F808" s="3" t="str">
        <f>VLOOKUP(E808,Sheet5!$A:$C,3,0)</f>
        <v>Co-op</v>
      </c>
      <c r="G808" s="5" t="s">
        <v>145</v>
      </c>
      <c r="H808" s="3" t="e">
        <f>VLOOKUP(E808,#REF!,1,0)</f>
        <v>#REF!</v>
      </c>
      <c r="I808" s="3" t="s">
        <v>36</v>
      </c>
      <c r="J808" s="3"/>
      <c r="K808" s="6" t="e">
        <f>CONCATENATE(H808,I808,G808,I808,OFFER!#REF!,I808,OFFER!#REF!,I808,IMAGEURL!$B$4)</f>
        <v>#REF!</v>
      </c>
      <c r="L808" s="3"/>
      <c r="M808" s="3"/>
      <c r="N808" s="7" t="str">
        <f>IMAGEURL!$C$4</f>
        <v>Platinum_Grey</v>
      </c>
      <c r="O808" s="3"/>
      <c r="P808" s="3"/>
      <c r="Q808" s="3" t="e">
        <f>OFFER!#REF!</f>
        <v>#REF!</v>
      </c>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row>
    <row r="809" spans="1:46" ht="15.75" customHeight="1" x14ac:dyDescent="0.2">
      <c r="A809" s="3">
        <v>41160</v>
      </c>
      <c r="B809" s="3" t="s">
        <v>155</v>
      </c>
      <c r="C809" s="3" t="s">
        <v>138</v>
      </c>
      <c r="D809" s="3" t="s">
        <v>149</v>
      </c>
      <c r="E809" s="3">
        <v>41160</v>
      </c>
      <c r="F809" s="3" t="str">
        <f>VLOOKUP(E809,Sheet5!$A:$C,3,0)</f>
        <v>Co-op</v>
      </c>
      <c r="G809" s="5" t="s">
        <v>145</v>
      </c>
      <c r="H809" s="3" t="e">
        <f>VLOOKUP(E809,#REF!,1,0)</f>
        <v>#REF!</v>
      </c>
      <c r="I809" s="3" t="s">
        <v>36</v>
      </c>
      <c r="J809" s="3"/>
      <c r="K809" s="6" t="e">
        <f>CONCATENATE(H809,I809,G809,I809,OFFER!#REF!,I809,OFFER!#REF!,I809,IMAGEURL!$B$4)</f>
        <v>#REF!</v>
      </c>
      <c r="L809" s="3"/>
      <c r="M809" s="3"/>
      <c r="N809" s="7" t="str">
        <f>IMAGEURL!$C$4</f>
        <v>Platinum_Grey</v>
      </c>
      <c r="O809" s="3"/>
      <c r="P809" s="3"/>
      <c r="Q809" s="3" t="e">
        <f>OFFER!#REF!</f>
        <v>#REF!</v>
      </c>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row>
    <row r="810" spans="1:46" ht="15.75" customHeight="1" x14ac:dyDescent="0.2">
      <c r="A810" s="3">
        <v>77290</v>
      </c>
      <c r="B810" s="3" t="s">
        <v>156</v>
      </c>
      <c r="C810" s="3" t="s">
        <v>138</v>
      </c>
      <c r="D810" s="3" t="s">
        <v>157</v>
      </c>
      <c r="E810" s="3">
        <v>77290</v>
      </c>
      <c r="F810" s="3" t="str">
        <f>VLOOKUP(E810,Sheet5!$A:$C,3,0)</f>
        <v>North Carolina (Charlotte NC)</v>
      </c>
      <c r="G810" s="5" t="s">
        <v>145</v>
      </c>
      <c r="H810" s="3" t="e">
        <f>VLOOKUP(E810,#REF!,1,0)</f>
        <v>#REF!</v>
      </c>
      <c r="I810" s="3" t="s">
        <v>36</v>
      </c>
      <c r="J810" s="3"/>
      <c r="K810" s="6" t="e">
        <f>CONCATENATE(H810,I810,G810,I810,OFFER!#REF!,I810,OFFER!#REF!,I810,IMAGEURL!$B$4)</f>
        <v>#REF!</v>
      </c>
      <c r="L810" s="3"/>
      <c r="M810" s="3"/>
      <c r="N810" s="7" t="str">
        <f>IMAGEURL!$C$4</f>
        <v>Platinum_Grey</v>
      </c>
      <c r="O810" s="3"/>
      <c r="P810" s="3"/>
      <c r="Q810" s="3" t="e">
        <f>OFFER!#REF!</f>
        <v>#REF!</v>
      </c>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row>
    <row r="811" spans="1:46" ht="15.75" customHeight="1" x14ac:dyDescent="0.2">
      <c r="A811" s="3">
        <v>77150</v>
      </c>
      <c r="B811" s="3" t="s">
        <v>158</v>
      </c>
      <c r="C811" s="3" t="s">
        <v>138</v>
      </c>
      <c r="D811" s="3" t="s">
        <v>157</v>
      </c>
      <c r="E811" s="3">
        <v>77150</v>
      </c>
      <c r="F811" s="3" t="str">
        <f>VLOOKUP(E811,Sheet5!$A:$C,3,0)</f>
        <v>North Carolina (Raleigh-Durham-Cary NC)</v>
      </c>
      <c r="G811" s="5" t="s">
        <v>145</v>
      </c>
      <c r="H811" s="3" t="e">
        <f>VLOOKUP(E811,#REF!,1,0)</f>
        <v>#REF!</v>
      </c>
      <c r="I811" s="3" t="s">
        <v>36</v>
      </c>
      <c r="J811" s="3"/>
      <c r="K811" s="6" t="e">
        <f>CONCATENATE(H811,I811,G811,I811,OFFER!#REF!,I811,OFFER!#REF!,I811,IMAGEURL!$B$4)</f>
        <v>#REF!</v>
      </c>
      <c r="L811" s="3"/>
      <c r="M811" s="3"/>
      <c r="N811" s="7" t="str">
        <f>IMAGEURL!$C$4</f>
        <v>Platinum_Grey</v>
      </c>
      <c r="O811" s="3"/>
      <c r="P811" s="3"/>
      <c r="Q811" s="3" t="e">
        <f>OFFER!#REF!</f>
        <v>#REF!</v>
      </c>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row>
    <row r="812" spans="1:46" ht="15.75" customHeight="1" x14ac:dyDescent="0.2">
      <c r="A812" s="3">
        <v>77030</v>
      </c>
      <c r="B812" s="3" t="s">
        <v>159</v>
      </c>
      <c r="C812" s="3" t="s">
        <v>138</v>
      </c>
      <c r="D812" s="3" t="s">
        <v>157</v>
      </c>
      <c r="E812" s="3">
        <v>77030</v>
      </c>
      <c r="F812" s="3" t="str">
        <f>VLOOKUP(E812,Sheet5!$A:$C,3,0)</f>
        <v>North Carolina (Raleigh-Durham-Cary NC)</v>
      </c>
      <c r="G812" s="5" t="s">
        <v>145</v>
      </c>
      <c r="H812" s="3" t="e">
        <f>VLOOKUP(E812,#REF!,1,0)</f>
        <v>#REF!</v>
      </c>
      <c r="I812" s="3" t="s">
        <v>36</v>
      </c>
      <c r="J812" s="3"/>
      <c r="K812" s="6" t="e">
        <f>CONCATENATE(H812,I812,G812,I812,OFFER!#REF!,I812,OFFER!#REF!,I812,IMAGEURL!$B$4)</f>
        <v>#REF!</v>
      </c>
      <c r="L812" s="3"/>
      <c r="M812" s="3"/>
      <c r="N812" s="7" t="str">
        <f>IMAGEURL!$C$4</f>
        <v>Platinum_Grey</v>
      </c>
      <c r="O812" s="3"/>
      <c r="P812" s="3"/>
      <c r="Q812" s="3" t="e">
        <f>OFFER!#REF!</f>
        <v>#REF!</v>
      </c>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row>
    <row r="813" spans="1:46" ht="15.75" customHeight="1" x14ac:dyDescent="0.2">
      <c r="A813" s="3">
        <v>77010</v>
      </c>
      <c r="B813" s="3" t="s">
        <v>160</v>
      </c>
      <c r="C813" s="3" t="s">
        <v>138</v>
      </c>
      <c r="D813" s="3" t="s">
        <v>157</v>
      </c>
      <c r="E813" s="3">
        <v>77010</v>
      </c>
      <c r="F813" s="3" t="str">
        <f>VLOOKUP(E813,Sheet5!$A:$C,3,0)</f>
        <v>North Carolina (Raleigh-Durham-Cary NC)</v>
      </c>
      <c r="G813" s="5" t="s">
        <v>145</v>
      </c>
      <c r="H813" s="3" t="e">
        <f>VLOOKUP(E813,#REF!,1,0)</f>
        <v>#REF!</v>
      </c>
      <c r="I813" s="3" t="s">
        <v>36</v>
      </c>
      <c r="J813" s="3"/>
      <c r="K813" s="6" t="e">
        <f>CONCATENATE(H813,I813,G813,I813,OFFER!#REF!,I813,OFFER!#REF!,I813,IMAGEURL!$B$4)</f>
        <v>#REF!</v>
      </c>
      <c r="L813" s="3"/>
      <c r="M813" s="3"/>
      <c r="N813" s="7" t="str">
        <f>IMAGEURL!$C$4</f>
        <v>Platinum_Grey</v>
      </c>
      <c r="O813" s="3"/>
      <c r="P813" s="3"/>
      <c r="Q813" s="3" t="e">
        <f>OFFER!#REF!</f>
        <v>#REF!</v>
      </c>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row>
    <row r="814" spans="1:46" ht="15.75" customHeight="1" x14ac:dyDescent="0.2">
      <c r="A814" s="3">
        <v>76440</v>
      </c>
      <c r="B814" s="3" t="s">
        <v>161</v>
      </c>
      <c r="C814" s="3" t="s">
        <v>138</v>
      </c>
      <c r="D814" s="3" t="s">
        <v>144</v>
      </c>
      <c r="E814" s="3">
        <v>76440</v>
      </c>
      <c r="F814" s="3" t="str">
        <f>VLOOKUP(E814,Sheet5!$A:$C,3,0)</f>
        <v>Washington D.C.</v>
      </c>
      <c r="G814" s="5" t="s">
        <v>145</v>
      </c>
      <c r="H814" s="3" t="e">
        <f>VLOOKUP(E814,#REF!,1,0)</f>
        <v>#REF!</v>
      </c>
      <c r="I814" s="3" t="s">
        <v>36</v>
      </c>
      <c r="J814" s="3"/>
      <c r="K814" s="6" t="e">
        <f>CONCATENATE(H814,I814,G814,I814,OFFER!#REF!,I814,OFFER!#REF!,I814,IMAGEURL!$B$4)</f>
        <v>#REF!</v>
      </c>
      <c r="L814" s="3"/>
      <c r="M814" s="3"/>
      <c r="N814" s="7" t="str">
        <f>IMAGEURL!$C$4</f>
        <v>Platinum_Grey</v>
      </c>
      <c r="O814" s="3"/>
      <c r="P814" s="3"/>
      <c r="Q814" s="3" t="e">
        <f>OFFER!#REF!</f>
        <v>#REF!</v>
      </c>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row>
    <row r="815" spans="1:46" ht="15.75" customHeight="1" x14ac:dyDescent="0.2">
      <c r="A815" s="3">
        <v>76190</v>
      </c>
      <c r="B815" s="3" t="s">
        <v>162</v>
      </c>
      <c r="C815" s="3" t="s">
        <v>138</v>
      </c>
      <c r="D815" s="3" t="s">
        <v>157</v>
      </c>
      <c r="E815" s="3">
        <v>76190</v>
      </c>
      <c r="F815" s="3" t="str">
        <f>VLOOKUP(E815,Sheet5!$A:$C,3,0)</f>
        <v>Co-op</v>
      </c>
      <c r="G815" s="3" t="s">
        <v>145</v>
      </c>
      <c r="H815" s="3" t="e">
        <f>VLOOKUP(E815,#REF!,1,0)</f>
        <v>#REF!</v>
      </c>
      <c r="I815" s="3" t="s">
        <v>36</v>
      </c>
      <c r="J815" s="3"/>
      <c r="K815" s="3" t="e">
        <f>CONCATENATE(H815,I815,G815,I815,OFFER!#REF!,I815,OFFER!#REF!,I815,IMAGEURL!$B$4)</f>
        <v>#REF!</v>
      </c>
      <c r="L815" s="3"/>
      <c r="M815" s="3"/>
      <c r="N815" s="7" t="str">
        <f>IMAGEURL!$C$4</f>
        <v>Platinum_Grey</v>
      </c>
      <c r="O815" s="3"/>
      <c r="P815" s="3"/>
      <c r="Q815" s="3" t="e">
        <f>OFFER!#REF!</f>
        <v>#REF!</v>
      </c>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row>
    <row r="816" spans="1:46" ht="15.75" customHeight="1" x14ac:dyDescent="0.2">
      <c r="A816" s="3">
        <v>76180</v>
      </c>
      <c r="B816" s="3" t="s">
        <v>163</v>
      </c>
      <c r="C816" s="3" t="s">
        <v>138</v>
      </c>
      <c r="D816" s="3" t="s">
        <v>157</v>
      </c>
      <c r="E816" s="3">
        <v>76180</v>
      </c>
      <c r="F816" s="3" t="str">
        <f>VLOOKUP(E816,Sheet5!$A:$C,3,0)</f>
        <v>Co-op</v>
      </c>
      <c r="G816" s="3" t="s">
        <v>145</v>
      </c>
      <c r="H816" s="3" t="e">
        <f>VLOOKUP(E816,#REF!,1,0)</f>
        <v>#REF!</v>
      </c>
      <c r="I816" s="3" t="s">
        <v>36</v>
      </c>
      <c r="J816" s="3"/>
      <c r="K816" s="3" t="e">
        <f>CONCATENATE(H816,I816,G816,I816,OFFER!#REF!,I816,OFFER!#REF!,I816,IMAGEURL!$B$4)</f>
        <v>#REF!</v>
      </c>
      <c r="L816" s="3"/>
      <c r="M816" s="3"/>
      <c r="N816" s="7" t="str">
        <f>IMAGEURL!$C$4</f>
        <v>Platinum_Grey</v>
      </c>
      <c r="O816" s="3"/>
      <c r="P816" s="3"/>
      <c r="Q816" s="3" t="e">
        <f>OFFER!#REF!</f>
        <v>#REF!</v>
      </c>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row>
    <row r="817" spans="1:46" ht="15.75" customHeight="1" x14ac:dyDescent="0.2">
      <c r="A817" s="3">
        <v>75350</v>
      </c>
      <c r="B817" s="3" t="s">
        <v>164</v>
      </c>
      <c r="C817" s="3" t="s">
        <v>138</v>
      </c>
      <c r="D817" s="3" t="s">
        <v>144</v>
      </c>
      <c r="E817" s="3">
        <v>75350</v>
      </c>
      <c r="F817" s="3" t="str">
        <f>VLOOKUP(E817,Sheet5!$A:$C,3,0)</f>
        <v>Baltimore</v>
      </c>
      <c r="G817" s="3" t="s">
        <v>145</v>
      </c>
      <c r="H817" s="3" t="e">
        <f>VLOOKUP(E817,#REF!,1,0)</f>
        <v>#REF!</v>
      </c>
      <c r="I817" s="3" t="s">
        <v>36</v>
      </c>
      <c r="J817" s="3"/>
      <c r="K817" s="3" t="e">
        <f>CONCATENATE(H817,I817,G817,I817,OFFER!#REF!,I817,OFFER!#REF!,I817,IMAGEURL!$B$4)</f>
        <v>#REF!</v>
      </c>
      <c r="L817" s="3"/>
      <c r="M817" s="3"/>
      <c r="N817" s="7" t="str">
        <f>IMAGEURL!$C$4</f>
        <v>Platinum_Grey</v>
      </c>
      <c r="O817" s="3"/>
      <c r="P817" s="3"/>
      <c r="Q817" s="3" t="e">
        <f>OFFER!#REF!</f>
        <v>#REF!</v>
      </c>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row>
    <row r="818" spans="1:46" ht="15.75" customHeight="1" x14ac:dyDescent="0.2">
      <c r="A818" s="3">
        <v>71500</v>
      </c>
      <c r="B818" s="3" t="s">
        <v>165</v>
      </c>
      <c r="C818" s="3" t="s">
        <v>138</v>
      </c>
      <c r="D818" s="3" t="s">
        <v>147</v>
      </c>
      <c r="E818" s="3">
        <v>71500</v>
      </c>
      <c r="F818" s="3" t="str">
        <f>VLOOKUP(E818,Sheet5!$A:$C,3,0)</f>
        <v>Atlanta</v>
      </c>
      <c r="G818" s="3" t="s">
        <v>145</v>
      </c>
      <c r="H818" s="3" t="e">
        <f>VLOOKUP(E818,#REF!,1,0)</f>
        <v>#REF!</v>
      </c>
      <c r="I818" s="3" t="s">
        <v>36</v>
      </c>
      <c r="J818" s="3"/>
      <c r="K818" s="3" t="e">
        <f>CONCATENATE(H818,I818,G818,I818,OFFER!#REF!,I818,OFFER!#REF!,I818,IMAGEURL!$B$4)</f>
        <v>#REF!</v>
      </c>
      <c r="L818" s="3"/>
      <c r="M818" s="3"/>
      <c r="N818" s="7" t="str">
        <f>IMAGEURL!$C$4</f>
        <v>Platinum_Grey</v>
      </c>
      <c r="O818" s="3"/>
      <c r="P818" s="3"/>
      <c r="Q818" s="3" t="e">
        <f>OFFER!#REF!</f>
        <v>#REF!</v>
      </c>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row>
    <row r="819" spans="1:46" ht="15.75" customHeight="1" x14ac:dyDescent="0.2">
      <c r="A819" s="3">
        <v>71330</v>
      </c>
      <c r="B819" s="3" t="s">
        <v>166</v>
      </c>
      <c r="C819" s="3" t="s">
        <v>138</v>
      </c>
      <c r="D819" s="3" t="s">
        <v>147</v>
      </c>
      <c r="E819" s="3">
        <v>71330</v>
      </c>
      <c r="F819" s="3" t="str">
        <f>VLOOKUP(E819,Sheet5!$A:$C,3,0)</f>
        <v>Atlanta</v>
      </c>
      <c r="G819" s="3" t="s">
        <v>145</v>
      </c>
      <c r="H819" s="3" t="e">
        <f>VLOOKUP(E819,#REF!,1,0)</f>
        <v>#REF!</v>
      </c>
      <c r="I819" s="3" t="s">
        <v>36</v>
      </c>
      <c r="J819" s="3"/>
      <c r="K819" s="3" t="e">
        <f>CONCATENATE(H819,I819,G819,I819,OFFER!#REF!,I819,OFFER!#REF!,I819,IMAGEURL!$B$4)</f>
        <v>#REF!</v>
      </c>
      <c r="L819" s="3"/>
      <c r="M819" s="3"/>
      <c r="N819" s="7" t="str">
        <f>IMAGEURL!$C$4</f>
        <v>Platinum_Grey</v>
      </c>
      <c r="O819" s="3"/>
      <c r="P819" s="3"/>
      <c r="Q819" s="3" t="e">
        <f>OFFER!#REF!</f>
        <v>#REF!</v>
      </c>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row>
    <row r="820" spans="1:46" ht="15.75" customHeight="1" x14ac:dyDescent="0.2">
      <c r="A820" s="3">
        <v>44880</v>
      </c>
      <c r="B820" s="3" t="s">
        <v>167</v>
      </c>
      <c r="C820" s="3" t="s">
        <v>138</v>
      </c>
      <c r="D820" s="3" t="s">
        <v>151</v>
      </c>
      <c r="E820" s="3">
        <v>44880</v>
      </c>
      <c r="F820" s="3" t="str">
        <f>VLOOKUP(E820,Sheet5!$A:$C,3,0)</f>
        <v>Co-op</v>
      </c>
      <c r="G820" s="3" t="s">
        <v>145</v>
      </c>
      <c r="H820" s="3" t="e">
        <f>VLOOKUP(E820,#REF!,1,0)</f>
        <v>#REF!</v>
      </c>
      <c r="I820" s="3" t="s">
        <v>36</v>
      </c>
      <c r="J820" s="3"/>
      <c r="K820" s="3" t="e">
        <f>CONCATENATE(H820,I820,G820,I820,OFFER!#REF!,I820,OFFER!#REF!,I820,IMAGEURL!$B$4)</f>
        <v>#REF!</v>
      </c>
      <c r="L820" s="3"/>
      <c r="M820" s="3"/>
      <c r="N820" s="7" t="str">
        <f>IMAGEURL!$C$4</f>
        <v>Platinum_Grey</v>
      </c>
      <c r="O820" s="3"/>
      <c r="P820" s="3"/>
      <c r="Q820" s="3" t="e">
        <f>OFFER!#REF!</f>
        <v>#REF!</v>
      </c>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row>
    <row r="821" spans="1:46" ht="15.75" customHeight="1" x14ac:dyDescent="0.2">
      <c r="A821" s="3">
        <v>44090</v>
      </c>
      <c r="B821" s="3" t="s">
        <v>168</v>
      </c>
      <c r="C821" s="3" t="s">
        <v>138</v>
      </c>
      <c r="D821" s="3" t="s">
        <v>151</v>
      </c>
      <c r="E821" s="3">
        <v>44090</v>
      </c>
      <c r="F821" s="3" t="str">
        <f>VLOOKUP(E821,Sheet5!$A:$C,3,0)</f>
        <v>Co-op</v>
      </c>
      <c r="G821" s="3" t="s">
        <v>145</v>
      </c>
      <c r="H821" s="3" t="e">
        <f>VLOOKUP(E821,#REF!,1,0)</f>
        <v>#REF!</v>
      </c>
      <c r="I821" s="3" t="s">
        <v>36</v>
      </c>
      <c r="J821" s="3"/>
      <c r="K821" s="3" t="e">
        <f>CONCATENATE(H821,I821,G821,I821,OFFER!#REF!,I821,OFFER!#REF!,I821,IMAGEURL!$B$4)</f>
        <v>#REF!</v>
      </c>
      <c r="L821" s="3"/>
      <c r="M821" s="3"/>
      <c r="N821" s="7" t="str">
        <f>IMAGEURL!$C$4</f>
        <v>Platinum_Grey</v>
      </c>
      <c r="O821" s="3"/>
      <c r="P821" s="3"/>
      <c r="Q821" s="3" t="e">
        <f>OFFER!#REF!</f>
        <v>#REF!</v>
      </c>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row>
    <row r="822" spans="1:46" ht="15.75" customHeight="1" x14ac:dyDescent="0.2">
      <c r="A822" s="3">
        <v>42940</v>
      </c>
      <c r="B822" s="3" t="s">
        <v>169</v>
      </c>
      <c r="C822" s="3" t="s">
        <v>138</v>
      </c>
      <c r="D822" s="3" t="s">
        <v>151</v>
      </c>
      <c r="E822" s="3">
        <v>42940</v>
      </c>
      <c r="F822" s="3" t="str">
        <f>VLOOKUP(E822,Sheet5!$A:$C,3,0)</f>
        <v>Co-op</v>
      </c>
      <c r="G822" s="3" t="s">
        <v>145</v>
      </c>
      <c r="H822" s="3" t="e">
        <f>VLOOKUP(E822,#REF!,1,0)</f>
        <v>#REF!</v>
      </c>
      <c r="I822" s="3" t="s">
        <v>36</v>
      </c>
      <c r="J822" s="3"/>
      <c r="K822" s="3" t="e">
        <f>CONCATENATE(H822,I822,G822,I822,OFFER!#REF!,I822,OFFER!#REF!,I822,IMAGEURL!$B$4)</f>
        <v>#REF!</v>
      </c>
      <c r="L822" s="3"/>
      <c r="M822" s="3"/>
      <c r="N822" s="7" t="str">
        <f>IMAGEURL!$C$4</f>
        <v>Platinum_Grey</v>
      </c>
      <c r="O822" s="3"/>
      <c r="P822" s="3"/>
      <c r="Q822" s="3" t="e">
        <f>OFFER!#REF!</f>
        <v>#REF!</v>
      </c>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row>
    <row r="823" spans="1:46" ht="15.75" customHeight="1" x14ac:dyDescent="0.2">
      <c r="A823" s="3">
        <v>42210</v>
      </c>
      <c r="B823" s="3" t="s">
        <v>170</v>
      </c>
      <c r="C823" s="3" t="s">
        <v>138</v>
      </c>
      <c r="D823" s="3" t="s">
        <v>149</v>
      </c>
      <c r="E823" s="3">
        <v>42210</v>
      </c>
      <c r="F823" s="3" t="str">
        <f>VLOOKUP(E823,Sheet5!$A:$C,3,0)</f>
        <v>Houston</v>
      </c>
      <c r="G823" s="3" t="s">
        <v>145</v>
      </c>
      <c r="H823" s="3" t="e">
        <f>VLOOKUP(E823,#REF!,1,0)</f>
        <v>#REF!</v>
      </c>
      <c r="I823" s="3" t="s">
        <v>36</v>
      </c>
      <c r="J823" s="3"/>
      <c r="K823" s="3" t="e">
        <f>CONCATENATE(H823,I823,G823,I823,OFFER!#REF!,I823,OFFER!#REF!,I823,IMAGEURL!$B$4)</f>
        <v>#REF!</v>
      </c>
      <c r="L823" s="3"/>
      <c r="M823" s="3"/>
      <c r="N823" s="7" t="str">
        <f>IMAGEURL!$C$4</f>
        <v>Platinum_Grey</v>
      </c>
      <c r="O823" s="3"/>
      <c r="P823" s="3"/>
      <c r="Q823" s="3" t="e">
        <f>OFFER!#REF!</f>
        <v>#REF!</v>
      </c>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row>
    <row r="824" spans="1:46" ht="15.75" customHeight="1" x14ac:dyDescent="0.2">
      <c r="A824" s="3">
        <v>41720</v>
      </c>
      <c r="B824" s="3" t="s">
        <v>171</v>
      </c>
      <c r="C824" s="3" t="s">
        <v>138</v>
      </c>
      <c r="D824" s="3" t="s">
        <v>151</v>
      </c>
      <c r="E824" s="3">
        <v>41720</v>
      </c>
      <c r="F824" s="3" t="str">
        <f>VLOOKUP(E824,Sheet5!$A:$C,3,0)</f>
        <v>Co-op</v>
      </c>
      <c r="G824" s="3" t="s">
        <v>145</v>
      </c>
      <c r="H824" s="3" t="e">
        <f>VLOOKUP(E824,#REF!,1,0)</f>
        <v>#REF!</v>
      </c>
      <c r="I824" s="3" t="s">
        <v>36</v>
      </c>
      <c r="J824" s="3"/>
      <c r="K824" s="3" t="e">
        <f>CONCATENATE(H824,I824,G824,I824,OFFER!#REF!,I824,OFFER!#REF!,I824,IMAGEURL!$B$4)</f>
        <v>#REF!</v>
      </c>
      <c r="L824" s="3"/>
      <c r="M824" s="3"/>
      <c r="N824" s="7" t="str">
        <f>IMAGEURL!$C$4</f>
        <v>Platinum_Grey</v>
      </c>
      <c r="O824" s="3"/>
      <c r="P824" s="3"/>
      <c r="Q824" s="3" t="e">
        <f>OFFER!#REF!</f>
        <v>#REF!</v>
      </c>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row>
    <row r="825" spans="1:46" ht="15.75" customHeight="1" x14ac:dyDescent="0.2">
      <c r="A825" s="3">
        <v>41530</v>
      </c>
      <c r="B825" s="3" t="s">
        <v>172</v>
      </c>
      <c r="C825" s="3" t="s">
        <v>138</v>
      </c>
      <c r="D825" s="3" t="s">
        <v>149</v>
      </c>
      <c r="E825" s="3">
        <v>41530</v>
      </c>
      <c r="F825" s="3" t="str">
        <f>VLOOKUP(E825,Sheet5!$A:$C,3,0)</f>
        <v>Co-op</v>
      </c>
      <c r="G825" s="3" t="s">
        <v>145</v>
      </c>
      <c r="H825" s="3" t="e">
        <f>VLOOKUP(E825,#REF!,1,0)</f>
        <v>#REF!</v>
      </c>
      <c r="I825" s="3" t="s">
        <v>36</v>
      </c>
      <c r="J825" s="3"/>
      <c r="K825" s="3" t="e">
        <f>CONCATENATE(H825,I825,G825,I825,OFFER!#REF!,I825,OFFER!#REF!,I825,IMAGEURL!$B$4)</f>
        <v>#REF!</v>
      </c>
      <c r="L825" s="3"/>
      <c r="M825" s="3"/>
      <c r="N825" s="7" t="str">
        <f>IMAGEURL!$C$4</f>
        <v>Platinum_Grey</v>
      </c>
      <c r="O825" s="3"/>
      <c r="P825" s="3"/>
      <c r="Q825" s="3" t="e">
        <f>OFFER!#REF!</f>
        <v>#REF!</v>
      </c>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row>
    <row r="826" spans="1:46" ht="15.75" customHeight="1" x14ac:dyDescent="0.2">
      <c r="A826" s="3">
        <v>41380</v>
      </c>
      <c r="B826" s="3" t="s">
        <v>173</v>
      </c>
      <c r="C826" s="3" t="s">
        <v>138</v>
      </c>
      <c r="D826" s="3" t="s">
        <v>149</v>
      </c>
      <c r="E826" s="3">
        <v>41380</v>
      </c>
      <c r="F826" s="3" t="str">
        <f>VLOOKUP(E826,Sheet5!$A:$C,3,0)</f>
        <v>Houston</v>
      </c>
      <c r="G826" s="3" t="s">
        <v>145</v>
      </c>
      <c r="H826" s="3" t="e">
        <f>VLOOKUP(E826,#REF!,1,0)</f>
        <v>#REF!</v>
      </c>
      <c r="I826" s="3" t="s">
        <v>36</v>
      </c>
      <c r="J826" s="3"/>
      <c r="K826" s="3" t="e">
        <f>CONCATENATE(H826,I826,G826,I826,OFFER!#REF!,I826,OFFER!#REF!,I826,IMAGEURL!$B$4)</f>
        <v>#REF!</v>
      </c>
      <c r="L826" s="3"/>
      <c r="M826" s="3"/>
      <c r="N826" s="7" t="str">
        <f>IMAGEURL!$C$4</f>
        <v>Platinum_Grey</v>
      </c>
      <c r="O826" s="3"/>
      <c r="P826" s="3"/>
      <c r="Q826" s="3" t="e">
        <f>OFFER!#REF!</f>
        <v>#REF!</v>
      </c>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row>
    <row r="827" spans="1:46" ht="15.75" customHeight="1" x14ac:dyDescent="0.2">
      <c r="A827" s="3">
        <v>75040</v>
      </c>
      <c r="B827" s="3" t="s">
        <v>143</v>
      </c>
      <c r="C827" s="3" t="s">
        <v>138</v>
      </c>
      <c r="D827" s="3" t="s">
        <v>144</v>
      </c>
      <c r="E827" s="3">
        <v>75040</v>
      </c>
      <c r="F827" s="3" t="str">
        <f>VLOOKUP(E827,Sheet5!$A:$C,3,0)</f>
        <v>Baltimore</v>
      </c>
      <c r="G827" s="3" t="s">
        <v>145</v>
      </c>
      <c r="H827" s="3" t="e">
        <f>VLOOKUP(E827,#REF!,1,0)</f>
        <v>#REF!</v>
      </c>
      <c r="I827" s="3" t="s">
        <v>36</v>
      </c>
      <c r="J827" s="3"/>
      <c r="K827" s="3" t="e">
        <f>CONCATENATE(H827,I827,G827,I827,OFFER!#REF!,I827,OFFER!#REF!,I827,IMAGEURL!$B$5)</f>
        <v>#REF!</v>
      </c>
      <c r="L827" s="3"/>
      <c r="M827" s="3"/>
      <c r="N827" s="7" t="str">
        <f>IMAGEURL!$C$5</f>
        <v>Silver_Dawn</v>
      </c>
      <c r="O827" s="3"/>
      <c r="P827" s="3"/>
      <c r="Q827" s="3" t="e">
        <f>OFFER!#REF!</f>
        <v>#REF!</v>
      </c>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row>
    <row r="828" spans="1:46" ht="15.75" customHeight="1" x14ac:dyDescent="0.2">
      <c r="A828" s="3">
        <v>71380</v>
      </c>
      <c r="B828" s="3" t="s">
        <v>146</v>
      </c>
      <c r="C828" s="3" t="s">
        <v>138</v>
      </c>
      <c r="D828" s="3" t="s">
        <v>147</v>
      </c>
      <c r="E828" s="3">
        <v>71380</v>
      </c>
      <c r="F828" s="3" t="str">
        <f>VLOOKUP(E828,Sheet5!$A:$C,3,0)</f>
        <v>Atlanta</v>
      </c>
      <c r="G828" s="5" t="s">
        <v>145</v>
      </c>
      <c r="H828" s="3" t="e">
        <f>VLOOKUP(E828,#REF!,1,0)</f>
        <v>#REF!</v>
      </c>
      <c r="I828" s="3" t="s">
        <v>36</v>
      </c>
      <c r="J828" s="3"/>
      <c r="K828" s="6" t="e">
        <f>CONCATENATE(H828,I828,G828,I828,OFFER!#REF!,I828,OFFER!#REF!,I828,IMAGEURL!$B$5)</f>
        <v>#REF!</v>
      </c>
      <c r="L828" s="3"/>
      <c r="M828" s="3"/>
      <c r="N828" s="7" t="str">
        <f>IMAGEURL!$C$5</f>
        <v>Silver_Dawn</v>
      </c>
      <c r="O828" s="3"/>
      <c r="P828" s="3"/>
      <c r="Q828" s="3" t="e">
        <f>OFFER!#REF!</f>
        <v>#REF!</v>
      </c>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row>
    <row r="829" spans="1:46" ht="15.75" customHeight="1" x14ac:dyDescent="0.2">
      <c r="A829" s="3">
        <v>42880</v>
      </c>
      <c r="B829" s="3" t="s">
        <v>148</v>
      </c>
      <c r="C829" s="3" t="s">
        <v>138</v>
      </c>
      <c r="D829" s="3" t="s">
        <v>149</v>
      </c>
      <c r="E829" s="3">
        <v>42880</v>
      </c>
      <c r="F829" s="3" t="str">
        <f>VLOOKUP(E829,Sheet5!$A:$C,3,0)</f>
        <v>Houston</v>
      </c>
      <c r="G829" s="5" t="s">
        <v>145</v>
      </c>
      <c r="H829" s="3" t="e">
        <f>VLOOKUP(E829,#REF!,1,0)</f>
        <v>#REF!</v>
      </c>
      <c r="I829" s="3" t="s">
        <v>36</v>
      </c>
      <c r="J829" s="3"/>
      <c r="K829" s="6" t="e">
        <f>CONCATENATE(H829,I829,G829,I829,OFFER!#REF!,I829,OFFER!#REF!,I829,IMAGEURL!$B$5)</f>
        <v>#REF!</v>
      </c>
      <c r="L829" s="3"/>
      <c r="M829" s="3"/>
      <c r="N829" s="7" t="str">
        <f>IMAGEURL!$C$5</f>
        <v>Silver_Dawn</v>
      </c>
      <c r="O829" s="3"/>
      <c r="P829" s="3"/>
      <c r="Q829" s="3" t="e">
        <f>OFFER!#REF!</f>
        <v>#REF!</v>
      </c>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row>
    <row r="830" spans="1:46" ht="15.75" customHeight="1" x14ac:dyDescent="0.2">
      <c r="A830" s="3">
        <v>42830</v>
      </c>
      <c r="B830" s="3" t="s">
        <v>150</v>
      </c>
      <c r="C830" s="3" t="s">
        <v>138</v>
      </c>
      <c r="D830" s="3" t="s">
        <v>151</v>
      </c>
      <c r="E830" s="3">
        <v>42830</v>
      </c>
      <c r="F830" s="3" t="str">
        <f>VLOOKUP(E830,Sheet5!$A:$C,3,0)</f>
        <v>Dallas-Ft. Worth</v>
      </c>
      <c r="G830" s="3" t="s">
        <v>145</v>
      </c>
      <c r="H830" s="3" t="e">
        <f>VLOOKUP(E830,#REF!,1,0)</f>
        <v>#REF!</v>
      </c>
      <c r="I830" s="3" t="s">
        <v>36</v>
      </c>
      <c r="J830" s="3"/>
      <c r="K830" s="6" t="e">
        <f>CONCATENATE(H830,I830,G830,I830,OFFER!#REF!,I830,OFFER!#REF!,I830,IMAGEURL!$B$5)</f>
        <v>#REF!</v>
      </c>
      <c r="L830" s="3"/>
      <c r="M830" s="3"/>
      <c r="N830" s="7" t="str">
        <f>IMAGEURL!$C$5</f>
        <v>Silver_Dawn</v>
      </c>
      <c r="O830" s="3"/>
      <c r="P830" s="3"/>
      <c r="Q830" s="3" t="e">
        <f>OFFER!#REF!</f>
        <v>#REF!</v>
      </c>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row>
    <row r="831" spans="1:46" ht="15.75" customHeight="1" x14ac:dyDescent="0.2">
      <c r="A831" s="3">
        <v>42390</v>
      </c>
      <c r="B831" s="3" t="s">
        <v>152</v>
      </c>
      <c r="C831" s="3" t="s">
        <v>138</v>
      </c>
      <c r="D831" s="3" t="s">
        <v>149</v>
      </c>
      <c r="E831" s="3">
        <v>42390</v>
      </c>
      <c r="F831" s="3" t="str">
        <f>VLOOKUP(E831,Sheet5!$A:$C,3,0)</f>
        <v>Co-op</v>
      </c>
      <c r="G831" s="3" t="s">
        <v>145</v>
      </c>
      <c r="H831" s="3" t="e">
        <f>VLOOKUP(E831,#REF!,1,0)</f>
        <v>#REF!</v>
      </c>
      <c r="I831" s="3" t="s">
        <v>36</v>
      </c>
      <c r="J831" s="3"/>
      <c r="K831" s="6" t="e">
        <f>CONCATENATE(H831,I831,G831,I831,OFFER!#REF!,I831,OFFER!#REF!,I831,IMAGEURL!$B$5)</f>
        <v>#REF!</v>
      </c>
      <c r="L831" s="3"/>
      <c r="M831" s="3"/>
      <c r="N831" s="7" t="str">
        <f>IMAGEURL!$C$5</f>
        <v>Silver_Dawn</v>
      </c>
      <c r="O831" s="3"/>
      <c r="P831" s="3"/>
      <c r="Q831" s="3" t="e">
        <f>OFFER!#REF!</f>
        <v>#REF!</v>
      </c>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row>
    <row r="832" spans="1:46" ht="15.75" customHeight="1" x14ac:dyDescent="0.2">
      <c r="A832" s="3">
        <v>41960</v>
      </c>
      <c r="B832" s="3" t="s">
        <v>153</v>
      </c>
      <c r="C832" s="3" t="s">
        <v>138</v>
      </c>
      <c r="D832" s="3" t="s">
        <v>151</v>
      </c>
      <c r="E832" s="3">
        <v>41960</v>
      </c>
      <c r="F832" s="3" t="str">
        <f>VLOOKUP(E832,Sheet5!$A:$C,3,0)</f>
        <v>Co-op</v>
      </c>
      <c r="G832" s="3" t="s">
        <v>145</v>
      </c>
      <c r="H832" s="3" t="e">
        <f>VLOOKUP(E832,#REF!,1,0)</f>
        <v>#REF!</v>
      </c>
      <c r="I832" s="3" t="s">
        <v>36</v>
      </c>
      <c r="J832" s="3"/>
      <c r="K832" s="6" t="e">
        <f>CONCATENATE(H832,I832,G832,I832,OFFER!#REF!,I832,OFFER!#REF!,I832,IMAGEURL!$B$5)</f>
        <v>#REF!</v>
      </c>
      <c r="L832" s="3"/>
      <c r="M832" s="3"/>
      <c r="N832" s="7" t="str">
        <f>IMAGEURL!$C$5</f>
        <v>Silver_Dawn</v>
      </c>
      <c r="O832" s="3"/>
      <c r="P832" s="3"/>
      <c r="Q832" s="3" t="e">
        <f>OFFER!#REF!</f>
        <v>#REF!</v>
      </c>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row>
    <row r="833" spans="1:46" ht="15.75" customHeight="1" x14ac:dyDescent="0.2">
      <c r="A833" s="3">
        <v>41240</v>
      </c>
      <c r="B833" s="3" t="s">
        <v>154</v>
      </c>
      <c r="C833" s="3" t="s">
        <v>138</v>
      </c>
      <c r="D833" s="3" t="s">
        <v>151</v>
      </c>
      <c r="E833" s="3">
        <v>41240</v>
      </c>
      <c r="F833" s="3" t="str">
        <f>VLOOKUP(E833,Sheet5!$A:$C,3,0)</f>
        <v>Co-op</v>
      </c>
      <c r="G833" s="5" t="s">
        <v>145</v>
      </c>
      <c r="H833" s="3" t="e">
        <f>VLOOKUP(E833,#REF!,1,0)</f>
        <v>#REF!</v>
      </c>
      <c r="I833" s="3" t="s">
        <v>36</v>
      </c>
      <c r="J833" s="3"/>
      <c r="K833" s="6" t="e">
        <f>CONCATENATE(H833,I833,G833,I833,OFFER!#REF!,I833,OFFER!#REF!,I833,IMAGEURL!$B$5)</f>
        <v>#REF!</v>
      </c>
      <c r="L833" s="3"/>
      <c r="M833" s="3"/>
      <c r="N833" s="7" t="str">
        <f>IMAGEURL!$C$5</f>
        <v>Silver_Dawn</v>
      </c>
      <c r="O833" s="3"/>
      <c r="P833" s="3"/>
      <c r="Q833" s="3" t="e">
        <f>OFFER!#REF!</f>
        <v>#REF!</v>
      </c>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row>
    <row r="834" spans="1:46" ht="15.75" customHeight="1" x14ac:dyDescent="0.2">
      <c r="A834" s="3">
        <v>41160</v>
      </c>
      <c r="B834" s="3" t="s">
        <v>155</v>
      </c>
      <c r="C834" s="3" t="s">
        <v>138</v>
      </c>
      <c r="D834" s="3" t="s">
        <v>149</v>
      </c>
      <c r="E834" s="3">
        <v>41160</v>
      </c>
      <c r="F834" s="3" t="str">
        <f>VLOOKUP(E834,Sheet5!$A:$C,3,0)</f>
        <v>Co-op</v>
      </c>
      <c r="G834" s="5" t="s">
        <v>145</v>
      </c>
      <c r="H834" s="3" t="e">
        <f>VLOOKUP(E834,#REF!,1,0)</f>
        <v>#REF!</v>
      </c>
      <c r="I834" s="3" t="s">
        <v>36</v>
      </c>
      <c r="J834" s="3"/>
      <c r="K834" s="6" t="e">
        <f>CONCATENATE(H834,I834,G834,I834,OFFER!#REF!,I834,OFFER!#REF!,I834,IMAGEURL!$B$5)</f>
        <v>#REF!</v>
      </c>
      <c r="L834" s="3"/>
      <c r="M834" s="3"/>
      <c r="N834" s="7" t="str">
        <f>IMAGEURL!$C$5</f>
        <v>Silver_Dawn</v>
      </c>
      <c r="O834" s="3"/>
      <c r="P834" s="3"/>
      <c r="Q834" s="3" t="e">
        <f>OFFER!#REF!</f>
        <v>#REF!</v>
      </c>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row>
    <row r="835" spans="1:46" ht="15.75" customHeight="1" x14ac:dyDescent="0.2">
      <c r="A835" s="3">
        <v>77290</v>
      </c>
      <c r="B835" s="3" t="s">
        <v>156</v>
      </c>
      <c r="C835" s="3" t="s">
        <v>138</v>
      </c>
      <c r="D835" s="3" t="s">
        <v>157</v>
      </c>
      <c r="E835" s="3">
        <v>77290</v>
      </c>
      <c r="F835" s="3" t="str">
        <f>VLOOKUP(E835,Sheet5!$A:$C,3,0)</f>
        <v>North Carolina (Charlotte NC)</v>
      </c>
      <c r="G835" s="5" t="s">
        <v>145</v>
      </c>
      <c r="H835" s="3" t="e">
        <f>VLOOKUP(E835,#REF!,1,0)</f>
        <v>#REF!</v>
      </c>
      <c r="I835" s="3" t="s">
        <v>36</v>
      </c>
      <c r="J835" s="3"/>
      <c r="K835" s="6" t="e">
        <f>CONCATENATE(H835,I835,G835,I835,OFFER!#REF!,I835,OFFER!#REF!,I835,IMAGEURL!$B$5)</f>
        <v>#REF!</v>
      </c>
      <c r="L835" s="3"/>
      <c r="M835" s="3"/>
      <c r="N835" s="7" t="str">
        <f>IMAGEURL!$C$5</f>
        <v>Silver_Dawn</v>
      </c>
      <c r="O835" s="3"/>
      <c r="P835" s="3"/>
      <c r="Q835" s="3" t="e">
        <f>OFFER!#REF!</f>
        <v>#REF!</v>
      </c>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row>
    <row r="836" spans="1:46" ht="15.75" customHeight="1" x14ac:dyDescent="0.2">
      <c r="A836" s="3">
        <v>77150</v>
      </c>
      <c r="B836" s="3" t="s">
        <v>158</v>
      </c>
      <c r="C836" s="3" t="s">
        <v>138</v>
      </c>
      <c r="D836" s="3" t="s">
        <v>157</v>
      </c>
      <c r="E836" s="3">
        <v>77150</v>
      </c>
      <c r="F836" s="3" t="str">
        <f>VLOOKUP(E836,Sheet5!$A:$C,3,0)</f>
        <v>North Carolina (Raleigh-Durham-Cary NC)</v>
      </c>
      <c r="G836" s="5" t="s">
        <v>145</v>
      </c>
      <c r="H836" s="3" t="e">
        <f>VLOOKUP(E836,#REF!,1,0)</f>
        <v>#REF!</v>
      </c>
      <c r="I836" s="3" t="s">
        <v>36</v>
      </c>
      <c r="J836" s="3"/>
      <c r="K836" s="6" t="e">
        <f>CONCATENATE(H836,I836,G836,I836,OFFER!#REF!,I836,OFFER!#REF!,I836,IMAGEURL!$B$5)</f>
        <v>#REF!</v>
      </c>
      <c r="L836" s="3"/>
      <c r="M836" s="3"/>
      <c r="N836" s="7" t="str">
        <f>IMAGEURL!$C$5</f>
        <v>Silver_Dawn</v>
      </c>
      <c r="O836" s="3"/>
      <c r="P836" s="3"/>
      <c r="Q836" s="3" t="e">
        <f>OFFER!#REF!</f>
        <v>#REF!</v>
      </c>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row>
    <row r="837" spans="1:46" ht="15.75" customHeight="1" x14ac:dyDescent="0.2">
      <c r="A837" s="3">
        <v>77030</v>
      </c>
      <c r="B837" s="3" t="s">
        <v>159</v>
      </c>
      <c r="C837" s="3" t="s">
        <v>138</v>
      </c>
      <c r="D837" s="3" t="s">
        <v>157</v>
      </c>
      <c r="E837" s="3">
        <v>77030</v>
      </c>
      <c r="F837" s="3" t="str">
        <f>VLOOKUP(E837,Sheet5!$A:$C,3,0)</f>
        <v>North Carolina (Raleigh-Durham-Cary NC)</v>
      </c>
      <c r="G837" s="5" t="s">
        <v>145</v>
      </c>
      <c r="H837" s="3" t="e">
        <f>VLOOKUP(E837,#REF!,1,0)</f>
        <v>#REF!</v>
      </c>
      <c r="I837" s="3" t="s">
        <v>36</v>
      </c>
      <c r="J837" s="3"/>
      <c r="K837" s="6" t="e">
        <f>CONCATENATE(H837,I837,G837,I837,OFFER!#REF!,I837,OFFER!#REF!,I837,IMAGEURL!$B$5)</f>
        <v>#REF!</v>
      </c>
      <c r="L837" s="3"/>
      <c r="M837" s="3"/>
      <c r="N837" s="7" t="str">
        <f>IMAGEURL!$C$5</f>
        <v>Silver_Dawn</v>
      </c>
      <c r="O837" s="3"/>
      <c r="P837" s="3"/>
      <c r="Q837" s="3" t="e">
        <f>OFFER!#REF!</f>
        <v>#REF!</v>
      </c>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row>
    <row r="838" spans="1:46" ht="15.75" customHeight="1" x14ac:dyDescent="0.2">
      <c r="A838" s="3">
        <v>77010</v>
      </c>
      <c r="B838" s="3" t="s">
        <v>160</v>
      </c>
      <c r="C838" s="3" t="s">
        <v>138</v>
      </c>
      <c r="D838" s="3" t="s">
        <v>157</v>
      </c>
      <c r="E838" s="3">
        <v>77010</v>
      </c>
      <c r="F838" s="3" t="str">
        <f>VLOOKUP(E838,Sheet5!$A:$C,3,0)</f>
        <v>North Carolina (Raleigh-Durham-Cary NC)</v>
      </c>
      <c r="G838" s="5" t="s">
        <v>145</v>
      </c>
      <c r="H838" s="3" t="e">
        <f>VLOOKUP(E838,#REF!,1,0)</f>
        <v>#REF!</v>
      </c>
      <c r="I838" s="3" t="s">
        <v>36</v>
      </c>
      <c r="J838" s="3"/>
      <c r="K838" s="6" t="e">
        <f>CONCATENATE(H838,I838,G838,I838,OFFER!#REF!,I838,OFFER!#REF!,I838,IMAGEURL!$B$5)</f>
        <v>#REF!</v>
      </c>
      <c r="L838" s="3"/>
      <c r="M838" s="3"/>
      <c r="N838" s="7" t="str">
        <f>IMAGEURL!$C$5</f>
        <v>Silver_Dawn</v>
      </c>
      <c r="O838" s="3"/>
      <c r="P838" s="3"/>
      <c r="Q838" s="3" t="e">
        <f>OFFER!#REF!</f>
        <v>#REF!</v>
      </c>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row>
    <row r="839" spans="1:46" ht="15.75" customHeight="1" x14ac:dyDescent="0.2">
      <c r="A839" s="3">
        <v>76440</v>
      </c>
      <c r="B839" s="3" t="s">
        <v>161</v>
      </c>
      <c r="C839" s="3" t="s">
        <v>138</v>
      </c>
      <c r="D839" s="3" t="s">
        <v>144</v>
      </c>
      <c r="E839" s="3">
        <v>76440</v>
      </c>
      <c r="F839" s="3" t="str">
        <f>VLOOKUP(E839,Sheet5!$A:$C,3,0)</f>
        <v>Washington D.C.</v>
      </c>
      <c r="G839" s="5" t="s">
        <v>145</v>
      </c>
      <c r="H839" s="3" t="e">
        <f>VLOOKUP(E839,#REF!,1,0)</f>
        <v>#REF!</v>
      </c>
      <c r="I839" s="3" t="s">
        <v>36</v>
      </c>
      <c r="J839" s="3"/>
      <c r="K839" s="6" t="e">
        <f>CONCATENATE(H839,I839,G839,I839,OFFER!#REF!,I839,OFFER!#REF!,I839,IMAGEURL!$B$5)</f>
        <v>#REF!</v>
      </c>
      <c r="L839" s="3"/>
      <c r="M839" s="3"/>
      <c r="N839" s="7" t="str">
        <f>IMAGEURL!$C$5</f>
        <v>Silver_Dawn</v>
      </c>
      <c r="O839" s="3"/>
      <c r="P839" s="3"/>
      <c r="Q839" s="3" t="e">
        <f>OFFER!#REF!</f>
        <v>#REF!</v>
      </c>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row>
    <row r="840" spans="1:46" ht="15.75" customHeight="1" x14ac:dyDescent="0.2">
      <c r="A840" s="3">
        <v>76190</v>
      </c>
      <c r="B840" s="3" t="s">
        <v>162</v>
      </c>
      <c r="C840" s="3" t="s">
        <v>138</v>
      </c>
      <c r="D840" s="3" t="s">
        <v>157</v>
      </c>
      <c r="E840" s="3">
        <v>76190</v>
      </c>
      <c r="F840" s="3" t="str">
        <f>VLOOKUP(E840,Sheet5!$A:$C,3,0)</f>
        <v>Co-op</v>
      </c>
      <c r="G840" s="3" t="s">
        <v>145</v>
      </c>
      <c r="H840" s="3" t="e">
        <f>VLOOKUP(E840,#REF!,1,0)</f>
        <v>#REF!</v>
      </c>
      <c r="I840" s="3" t="s">
        <v>36</v>
      </c>
      <c r="J840" s="3"/>
      <c r="K840" s="3" t="e">
        <f>CONCATENATE(H840,I840,G840,I840,OFFER!#REF!,I840,OFFER!#REF!,I840,IMAGEURL!$B$5)</f>
        <v>#REF!</v>
      </c>
      <c r="L840" s="3"/>
      <c r="M840" s="3"/>
      <c r="N840" s="7" t="str">
        <f>IMAGEURL!$C$5</f>
        <v>Silver_Dawn</v>
      </c>
      <c r="O840" s="3"/>
      <c r="P840" s="3"/>
      <c r="Q840" s="3" t="e">
        <f>OFFER!#REF!</f>
        <v>#REF!</v>
      </c>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row>
    <row r="841" spans="1:46" ht="15.75" customHeight="1" x14ac:dyDescent="0.2">
      <c r="A841" s="3">
        <v>76180</v>
      </c>
      <c r="B841" s="3" t="s">
        <v>163</v>
      </c>
      <c r="C841" s="3" t="s">
        <v>138</v>
      </c>
      <c r="D841" s="3" t="s">
        <v>157</v>
      </c>
      <c r="E841" s="3">
        <v>76180</v>
      </c>
      <c r="F841" s="3" t="str">
        <f>VLOOKUP(E841,Sheet5!$A:$C,3,0)</f>
        <v>Co-op</v>
      </c>
      <c r="G841" s="3" t="s">
        <v>145</v>
      </c>
      <c r="H841" s="3" t="e">
        <f>VLOOKUP(E841,#REF!,1,0)</f>
        <v>#REF!</v>
      </c>
      <c r="I841" s="3" t="s">
        <v>36</v>
      </c>
      <c r="J841" s="3"/>
      <c r="K841" s="3" t="e">
        <f>CONCATENATE(H841,I841,G841,I841,OFFER!#REF!,I841,OFFER!#REF!,I841,IMAGEURL!$B$5)</f>
        <v>#REF!</v>
      </c>
      <c r="L841" s="3"/>
      <c r="M841" s="3"/>
      <c r="N841" s="7" t="str">
        <f>IMAGEURL!$C$5</f>
        <v>Silver_Dawn</v>
      </c>
      <c r="O841" s="3"/>
      <c r="P841" s="3"/>
      <c r="Q841" s="3" t="e">
        <f>OFFER!#REF!</f>
        <v>#REF!</v>
      </c>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row>
    <row r="842" spans="1:46" ht="15.75" customHeight="1" x14ac:dyDescent="0.2">
      <c r="A842" s="3">
        <v>75350</v>
      </c>
      <c r="B842" s="3" t="s">
        <v>164</v>
      </c>
      <c r="C842" s="3" t="s">
        <v>138</v>
      </c>
      <c r="D842" s="3" t="s">
        <v>144</v>
      </c>
      <c r="E842" s="3">
        <v>75350</v>
      </c>
      <c r="F842" s="3" t="str">
        <f>VLOOKUP(E842,Sheet5!$A:$C,3,0)</f>
        <v>Baltimore</v>
      </c>
      <c r="G842" s="3" t="s">
        <v>145</v>
      </c>
      <c r="H842" s="3" t="e">
        <f>VLOOKUP(E842,#REF!,1,0)</f>
        <v>#REF!</v>
      </c>
      <c r="I842" s="3" t="s">
        <v>36</v>
      </c>
      <c r="J842" s="3"/>
      <c r="K842" s="3" t="e">
        <f>CONCATENATE(H842,I842,G842,I842,OFFER!#REF!,I842,OFFER!#REF!,I842,IMAGEURL!$B$5)</f>
        <v>#REF!</v>
      </c>
      <c r="L842" s="3"/>
      <c r="M842" s="3"/>
      <c r="N842" s="7" t="str">
        <f>IMAGEURL!$C$5</f>
        <v>Silver_Dawn</v>
      </c>
      <c r="O842" s="3"/>
      <c r="P842" s="3"/>
      <c r="Q842" s="3" t="e">
        <f>OFFER!#REF!</f>
        <v>#REF!</v>
      </c>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row>
    <row r="843" spans="1:46" ht="15.75" customHeight="1" x14ac:dyDescent="0.2">
      <c r="A843" s="3">
        <v>71500</v>
      </c>
      <c r="B843" s="3" t="s">
        <v>165</v>
      </c>
      <c r="C843" s="3" t="s">
        <v>138</v>
      </c>
      <c r="D843" s="3" t="s">
        <v>147</v>
      </c>
      <c r="E843" s="3">
        <v>71500</v>
      </c>
      <c r="F843" s="3" t="str">
        <f>VLOOKUP(E843,Sheet5!$A:$C,3,0)</f>
        <v>Atlanta</v>
      </c>
      <c r="G843" s="3" t="s">
        <v>145</v>
      </c>
      <c r="H843" s="3" t="e">
        <f>VLOOKUP(E843,#REF!,1,0)</f>
        <v>#REF!</v>
      </c>
      <c r="I843" s="3" t="s">
        <v>36</v>
      </c>
      <c r="J843" s="3"/>
      <c r="K843" s="3" t="e">
        <f>CONCATENATE(H843,I843,G843,I843,OFFER!#REF!,I843,OFFER!#REF!,I843,IMAGEURL!$B$5)</f>
        <v>#REF!</v>
      </c>
      <c r="L843" s="3"/>
      <c r="M843" s="3"/>
      <c r="N843" s="7" t="str">
        <f>IMAGEURL!$C$5</f>
        <v>Silver_Dawn</v>
      </c>
      <c r="O843" s="3"/>
      <c r="P843" s="3"/>
      <c r="Q843" s="3" t="e">
        <f>OFFER!#REF!</f>
        <v>#REF!</v>
      </c>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row>
    <row r="844" spans="1:46" ht="15.75" customHeight="1" x14ac:dyDescent="0.2">
      <c r="A844" s="3">
        <v>71330</v>
      </c>
      <c r="B844" s="3" t="s">
        <v>166</v>
      </c>
      <c r="C844" s="3" t="s">
        <v>138</v>
      </c>
      <c r="D844" s="3" t="s">
        <v>147</v>
      </c>
      <c r="E844" s="3">
        <v>71330</v>
      </c>
      <c r="F844" s="3" t="str">
        <f>VLOOKUP(E844,Sheet5!$A:$C,3,0)</f>
        <v>Atlanta</v>
      </c>
      <c r="G844" s="3" t="s">
        <v>145</v>
      </c>
      <c r="H844" s="3" t="e">
        <f>VLOOKUP(E844,#REF!,1,0)</f>
        <v>#REF!</v>
      </c>
      <c r="I844" s="3" t="s">
        <v>36</v>
      </c>
      <c r="J844" s="3"/>
      <c r="K844" s="3" t="e">
        <f>CONCATENATE(H844,I844,G844,I844,OFFER!#REF!,I844,OFFER!#REF!,I844,IMAGEURL!$B$5)</f>
        <v>#REF!</v>
      </c>
      <c r="L844" s="3"/>
      <c r="M844" s="3"/>
      <c r="N844" s="7" t="str">
        <f>IMAGEURL!$C$5</f>
        <v>Silver_Dawn</v>
      </c>
      <c r="O844" s="3"/>
      <c r="P844" s="3"/>
      <c r="Q844" s="3" t="e">
        <f>OFFER!#REF!</f>
        <v>#REF!</v>
      </c>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row>
    <row r="845" spans="1:46" ht="15.75" customHeight="1" x14ac:dyDescent="0.2">
      <c r="A845" s="3">
        <v>44880</v>
      </c>
      <c r="B845" s="3" t="s">
        <v>167</v>
      </c>
      <c r="C845" s="3" t="s">
        <v>138</v>
      </c>
      <c r="D845" s="3" t="s">
        <v>151</v>
      </c>
      <c r="E845" s="3">
        <v>44880</v>
      </c>
      <c r="F845" s="3" t="str">
        <f>VLOOKUP(E845,Sheet5!$A:$C,3,0)</f>
        <v>Co-op</v>
      </c>
      <c r="G845" s="3" t="s">
        <v>145</v>
      </c>
      <c r="H845" s="3" t="e">
        <f>VLOOKUP(E845,#REF!,1,0)</f>
        <v>#REF!</v>
      </c>
      <c r="I845" s="3" t="s">
        <v>36</v>
      </c>
      <c r="J845" s="3"/>
      <c r="K845" s="3" t="e">
        <f>CONCATENATE(H845,I845,G845,I845,OFFER!#REF!,I845,OFFER!#REF!,I845,IMAGEURL!$B$5)</f>
        <v>#REF!</v>
      </c>
      <c r="L845" s="3"/>
      <c r="M845" s="3"/>
      <c r="N845" s="7" t="str">
        <f>IMAGEURL!$C$5</f>
        <v>Silver_Dawn</v>
      </c>
      <c r="O845" s="3"/>
      <c r="P845" s="3"/>
      <c r="Q845" s="3" t="e">
        <f>OFFER!#REF!</f>
        <v>#REF!</v>
      </c>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row>
    <row r="846" spans="1:46" ht="15.75" customHeight="1" x14ac:dyDescent="0.2">
      <c r="A846" s="3">
        <v>44090</v>
      </c>
      <c r="B846" s="3" t="s">
        <v>168</v>
      </c>
      <c r="C846" s="3" t="s">
        <v>138</v>
      </c>
      <c r="D846" s="3" t="s">
        <v>151</v>
      </c>
      <c r="E846" s="3">
        <v>44090</v>
      </c>
      <c r="F846" s="3" t="str">
        <f>VLOOKUP(E846,Sheet5!$A:$C,3,0)</f>
        <v>Co-op</v>
      </c>
      <c r="G846" s="3" t="s">
        <v>145</v>
      </c>
      <c r="H846" s="3" t="e">
        <f>VLOOKUP(E846,#REF!,1,0)</f>
        <v>#REF!</v>
      </c>
      <c r="I846" s="3" t="s">
        <v>36</v>
      </c>
      <c r="J846" s="3"/>
      <c r="K846" s="3" t="e">
        <f>CONCATENATE(H846,I846,G846,I846,OFFER!#REF!,I846,OFFER!#REF!,I846,IMAGEURL!$B$5)</f>
        <v>#REF!</v>
      </c>
      <c r="L846" s="3"/>
      <c r="M846" s="3"/>
      <c r="N846" s="7" t="str">
        <f>IMAGEURL!$C$5</f>
        <v>Silver_Dawn</v>
      </c>
      <c r="O846" s="3"/>
      <c r="P846" s="3"/>
      <c r="Q846" s="3" t="e">
        <f>OFFER!#REF!</f>
        <v>#REF!</v>
      </c>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row>
    <row r="847" spans="1:46" ht="15.75" customHeight="1" x14ac:dyDescent="0.2">
      <c r="A847" s="3">
        <v>42940</v>
      </c>
      <c r="B847" s="3" t="s">
        <v>169</v>
      </c>
      <c r="C847" s="3" t="s">
        <v>138</v>
      </c>
      <c r="D847" s="3" t="s">
        <v>151</v>
      </c>
      <c r="E847" s="3">
        <v>42940</v>
      </c>
      <c r="F847" s="3" t="str">
        <f>VLOOKUP(E847,Sheet5!$A:$C,3,0)</f>
        <v>Co-op</v>
      </c>
      <c r="G847" s="3" t="s">
        <v>145</v>
      </c>
      <c r="H847" s="3" t="e">
        <f>VLOOKUP(E847,#REF!,1,0)</f>
        <v>#REF!</v>
      </c>
      <c r="I847" s="3" t="s">
        <v>36</v>
      </c>
      <c r="J847" s="3"/>
      <c r="K847" s="3" t="e">
        <f>CONCATENATE(H847,I847,G847,I847,OFFER!#REF!,I847,OFFER!#REF!,I847,IMAGEURL!$B$5)</f>
        <v>#REF!</v>
      </c>
      <c r="L847" s="3"/>
      <c r="M847" s="3"/>
      <c r="N847" s="7" t="str">
        <f>IMAGEURL!$C$5</f>
        <v>Silver_Dawn</v>
      </c>
      <c r="O847" s="3"/>
      <c r="P847" s="3"/>
      <c r="Q847" s="3" t="e">
        <f>OFFER!#REF!</f>
        <v>#REF!</v>
      </c>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row>
    <row r="848" spans="1:46" ht="15.75" customHeight="1" x14ac:dyDescent="0.2">
      <c r="A848" s="3">
        <v>42210</v>
      </c>
      <c r="B848" s="3" t="s">
        <v>170</v>
      </c>
      <c r="C848" s="3" t="s">
        <v>138</v>
      </c>
      <c r="D848" s="3" t="s">
        <v>149</v>
      </c>
      <c r="E848" s="3">
        <v>42210</v>
      </c>
      <c r="F848" s="3" t="str">
        <f>VLOOKUP(E848,Sheet5!$A:$C,3,0)</f>
        <v>Houston</v>
      </c>
      <c r="G848" s="3" t="s">
        <v>145</v>
      </c>
      <c r="H848" s="3" t="e">
        <f>VLOOKUP(E848,#REF!,1,0)</f>
        <v>#REF!</v>
      </c>
      <c r="I848" s="3" t="s">
        <v>36</v>
      </c>
      <c r="J848" s="3"/>
      <c r="K848" s="3" t="e">
        <f>CONCATENATE(H848,I848,G848,I848,OFFER!#REF!,I848,OFFER!#REF!,I848,IMAGEURL!$B$5)</f>
        <v>#REF!</v>
      </c>
      <c r="L848" s="3"/>
      <c r="M848" s="3"/>
      <c r="N848" s="7" t="str">
        <f>IMAGEURL!$C$5</f>
        <v>Silver_Dawn</v>
      </c>
      <c r="O848" s="3"/>
      <c r="P848" s="3"/>
      <c r="Q848" s="3" t="e">
        <f>OFFER!#REF!</f>
        <v>#REF!</v>
      </c>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row>
    <row r="849" spans="1:46" ht="15.75" customHeight="1" x14ac:dyDescent="0.2">
      <c r="A849" s="3">
        <v>41720</v>
      </c>
      <c r="B849" s="3" t="s">
        <v>171</v>
      </c>
      <c r="C849" s="3" t="s">
        <v>138</v>
      </c>
      <c r="D849" s="3" t="s">
        <v>151</v>
      </c>
      <c r="E849" s="3">
        <v>41720</v>
      </c>
      <c r="F849" s="3" t="str">
        <f>VLOOKUP(E849,Sheet5!$A:$C,3,0)</f>
        <v>Co-op</v>
      </c>
      <c r="G849" s="3" t="s">
        <v>145</v>
      </c>
      <c r="H849" s="3" t="e">
        <f>VLOOKUP(E849,#REF!,1,0)</f>
        <v>#REF!</v>
      </c>
      <c r="I849" s="3" t="s">
        <v>36</v>
      </c>
      <c r="J849" s="3"/>
      <c r="K849" s="3" t="e">
        <f>CONCATENATE(H849,I849,G849,I849,OFFER!#REF!,I849,OFFER!#REF!,I849,IMAGEURL!$B$5)</f>
        <v>#REF!</v>
      </c>
      <c r="L849" s="3"/>
      <c r="M849" s="3"/>
      <c r="N849" s="7" t="str">
        <f>IMAGEURL!$C$5</f>
        <v>Silver_Dawn</v>
      </c>
      <c r="O849" s="3"/>
      <c r="P849" s="3"/>
      <c r="Q849" s="3" t="e">
        <f>OFFER!#REF!</f>
        <v>#REF!</v>
      </c>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row>
    <row r="850" spans="1:46" ht="15.75" customHeight="1" x14ac:dyDescent="0.2">
      <c r="A850" s="3">
        <v>41530</v>
      </c>
      <c r="B850" s="3" t="s">
        <v>172</v>
      </c>
      <c r="C850" s="3" t="s">
        <v>138</v>
      </c>
      <c r="D850" s="3" t="s">
        <v>149</v>
      </c>
      <c r="E850" s="3">
        <v>41530</v>
      </c>
      <c r="F850" s="3" t="str">
        <f>VLOOKUP(E850,Sheet5!$A:$C,3,0)</f>
        <v>Co-op</v>
      </c>
      <c r="G850" s="3" t="s">
        <v>145</v>
      </c>
      <c r="H850" s="3" t="e">
        <f>VLOOKUP(E850,#REF!,1,0)</f>
        <v>#REF!</v>
      </c>
      <c r="I850" s="3" t="s">
        <v>36</v>
      </c>
      <c r="J850" s="3"/>
      <c r="K850" s="3" t="e">
        <f>CONCATENATE(H850,I850,G850,I850,OFFER!#REF!,I850,OFFER!#REF!,I850,IMAGEURL!$B$5)</f>
        <v>#REF!</v>
      </c>
      <c r="L850" s="3"/>
      <c r="M850" s="3"/>
      <c r="N850" s="7" t="str">
        <f>IMAGEURL!$C$5</f>
        <v>Silver_Dawn</v>
      </c>
      <c r="O850" s="3"/>
      <c r="P850" s="3"/>
      <c r="Q850" s="3" t="e">
        <f>OFFER!#REF!</f>
        <v>#REF!</v>
      </c>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row>
    <row r="851" spans="1:46" ht="15.75" customHeight="1" x14ac:dyDescent="0.2">
      <c r="A851" s="3">
        <v>41380</v>
      </c>
      <c r="B851" s="3" t="s">
        <v>173</v>
      </c>
      <c r="C851" s="3" t="s">
        <v>138</v>
      </c>
      <c r="D851" s="3" t="s">
        <v>149</v>
      </c>
      <c r="E851" s="3">
        <v>41380</v>
      </c>
      <c r="F851" s="3" t="str">
        <f>VLOOKUP(E851,Sheet5!$A:$C,3,0)</f>
        <v>Houston</v>
      </c>
      <c r="G851" s="3" t="s">
        <v>145</v>
      </c>
      <c r="H851" s="3" t="e">
        <f>VLOOKUP(E851,#REF!,1,0)</f>
        <v>#REF!</v>
      </c>
      <c r="I851" s="3" t="s">
        <v>36</v>
      </c>
      <c r="J851" s="3"/>
      <c r="K851" s="3" t="e">
        <f>CONCATENATE(H851,I851,G851,I851,OFFER!#REF!,I851,OFFER!#REF!,I851,IMAGEURL!$B$5)</f>
        <v>#REF!</v>
      </c>
      <c r="L851" s="3"/>
      <c r="M851" s="3"/>
      <c r="N851" s="7" t="str">
        <f>IMAGEURL!$C$5</f>
        <v>Silver_Dawn</v>
      </c>
      <c r="O851" s="3"/>
      <c r="P851" s="3"/>
      <c r="Q851" s="3" t="e">
        <f>OFFER!#REF!</f>
        <v>#REF!</v>
      </c>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row>
    <row r="852" spans="1:46" ht="15.75" customHeight="1" x14ac:dyDescent="0.2">
      <c r="A852" s="3">
        <v>75040</v>
      </c>
      <c r="B852" s="3" t="s">
        <v>143</v>
      </c>
      <c r="C852" s="3" t="s">
        <v>138</v>
      </c>
      <c r="D852" s="3" t="s">
        <v>144</v>
      </c>
      <c r="E852" s="3">
        <v>75040</v>
      </c>
      <c r="F852" s="3" t="str">
        <f>VLOOKUP(E852,Sheet5!$A:$C,3,0)</f>
        <v>Baltimore</v>
      </c>
      <c r="G852" s="3" t="s">
        <v>145</v>
      </c>
      <c r="H852" s="3" t="e">
        <f>VLOOKUP(E852,#REF!,1,0)</f>
        <v>#REF!</v>
      </c>
      <c r="I852" s="3" t="s">
        <v>36</v>
      </c>
      <c r="J852" s="3"/>
      <c r="K852" s="3" t="e">
        <f>CONCATENATE(H852,I852,G852,I852,OFFER!#REF!,I852,OFFER!#REF!,I852,IMAGEURL!$B$5)</f>
        <v>#REF!</v>
      </c>
      <c r="L852" s="3"/>
      <c r="M852" s="3"/>
      <c r="N852" s="7" t="str">
        <f>IMAGEURL!$C$5</f>
        <v>Silver_Dawn</v>
      </c>
      <c r="O852" s="3"/>
      <c r="P852" s="3"/>
      <c r="Q852" s="3" t="e">
        <f>OFFER!#REF!</f>
        <v>#REF!</v>
      </c>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row>
    <row r="853" spans="1:46" ht="15.75" customHeight="1" x14ac:dyDescent="0.2">
      <c r="A853" s="3">
        <v>71380</v>
      </c>
      <c r="B853" s="3" t="s">
        <v>146</v>
      </c>
      <c r="C853" s="3" t="s">
        <v>138</v>
      </c>
      <c r="D853" s="3" t="s">
        <v>147</v>
      </c>
      <c r="E853" s="3">
        <v>71380</v>
      </c>
      <c r="F853" s="3" t="str">
        <f>VLOOKUP(E853,Sheet5!$A:$C,3,0)</f>
        <v>Atlanta</v>
      </c>
      <c r="G853" s="5" t="s">
        <v>145</v>
      </c>
      <c r="H853" s="3" t="e">
        <f>VLOOKUP(E853,#REF!,1,0)</f>
        <v>#REF!</v>
      </c>
      <c r="I853" s="3" t="s">
        <v>36</v>
      </c>
      <c r="J853" s="3"/>
      <c r="K853" s="6" t="e">
        <f>CONCATENATE(H853,I853,G853,I853,OFFER!#REF!,I853,OFFER!#REF!,I853,IMAGEURL!$B$5)</f>
        <v>#REF!</v>
      </c>
      <c r="L853" s="3"/>
      <c r="M853" s="3"/>
      <c r="N853" s="7" t="str">
        <f>IMAGEURL!$C$5</f>
        <v>Silver_Dawn</v>
      </c>
      <c r="O853" s="3"/>
      <c r="P853" s="3"/>
      <c r="Q853" s="3" t="e">
        <f>OFFER!#REF!</f>
        <v>#REF!</v>
      </c>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row>
    <row r="854" spans="1:46" ht="15.75" customHeight="1" x14ac:dyDescent="0.2">
      <c r="A854" s="3">
        <v>42880</v>
      </c>
      <c r="B854" s="3" t="s">
        <v>148</v>
      </c>
      <c r="C854" s="3" t="s">
        <v>138</v>
      </c>
      <c r="D854" s="3" t="s">
        <v>149</v>
      </c>
      <c r="E854" s="3">
        <v>42880</v>
      </c>
      <c r="F854" s="3" t="str">
        <f>VLOOKUP(E854,Sheet5!$A:$C,3,0)</f>
        <v>Houston</v>
      </c>
      <c r="G854" s="5" t="s">
        <v>145</v>
      </c>
      <c r="H854" s="3" t="e">
        <f>VLOOKUP(E854,#REF!,1,0)</f>
        <v>#REF!</v>
      </c>
      <c r="I854" s="3" t="s">
        <v>36</v>
      </c>
      <c r="J854" s="3"/>
      <c r="K854" s="6" t="e">
        <f>CONCATENATE(H854,I854,G854,I854,OFFER!#REF!,I854,OFFER!#REF!,I854,IMAGEURL!$B$5)</f>
        <v>#REF!</v>
      </c>
      <c r="L854" s="3"/>
      <c r="M854" s="3"/>
      <c r="N854" s="7" t="str">
        <f>IMAGEURL!$C$5</f>
        <v>Silver_Dawn</v>
      </c>
      <c r="O854" s="3"/>
      <c r="P854" s="3"/>
      <c r="Q854" s="3" t="e">
        <f>OFFER!#REF!</f>
        <v>#REF!</v>
      </c>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row>
    <row r="855" spans="1:46" ht="15.75" customHeight="1" x14ac:dyDescent="0.2">
      <c r="A855" s="3">
        <v>42830</v>
      </c>
      <c r="B855" s="3" t="s">
        <v>150</v>
      </c>
      <c r="C855" s="3" t="s">
        <v>138</v>
      </c>
      <c r="D855" s="3" t="s">
        <v>151</v>
      </c>
      <c r="E855" s="3">
        <v>42830</v>
      </c>
      <c r="F855" s="3" t="str">
        <f>VLOOKUP(E855,Sheet5!$A:$C,3,0)</f>
        <v>Dallas-Ft. Worth</v>
      </c>
      <c r="G855" s="3" t="s">
        <v>145</v>
      </c>
      <c r="H855" s="3" t="e">
        <f>VLOOKUP(E855,#REF!,1,0)</f>
        <v>#REF!</v>
      </c>
      <c r="I855" s="3" t="s">
        <v>36</v>
      </c>
      <c r="J855" s="3"/>
      <c r="K855" s="6" t="e">
        <f>CONCATENATE(H855,I855,G855,I855,OFFER!#REF!,I855,OFFER!#REF!,I855,IMAGEURL!$B$5)</f>
        <v>#REF!</v>
      </c>
      <c r="L855" s="3"/>
      <c r="M855" s="3"/>
      <c r="N855" s="7" t="str">
        <f>IMAGEURL!$C$5</f>
        <v>Silver_Dawn</v>
      </c>
      <c r="O855" s="3"/>
      <c r="P855" s="3"/>
      <c r="Q855" s="3" t="e">
        <f>OFFER!#REF!</f>
        <v>#REF!</v>
      </c>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row>
    <row r="856" spans="1:46" ht="15.75" customHeight="1" x14ac:dyDescent="0.2">
      <c r="A856" s="3">
        <v>42390</v>
      </c>
      <c r="B856" s="3" t="s">
        <v>152</v>
      </c>
      <c r="C856" s="3" t="s">
        <v>138</v>
      </c>
      <c r="D856" s="3" t="s">
        <v>149</v>
      </c>
      <c r="E856" s="3">
        <v>42390</v>
      </c>
      <c r="F856" s="3" t="str">
        <f>VLOOKUP(E856,Sheet5!$A:$C,3,0)</f>
        <v>Co-op</v>
      </c>
      <c r="G856" s="3" t="s">
        <v>145</v>
      </c>
      <c r="H856" s="3" t="e">
        <f>VLOOKUP(E856,#REF!,1,0)</f>
        <v>#REF!</v>
      </c>
      <c r="I856" s="3" t="s">
        <v>36</v>
      </c>
      <c r="J856" s="3"/>
      <c r="K856" s="6" t="e">
        <f>CONCATENATE(H856,I856,G856,I856,OFFER!#REF!,I856,OFFER!#REF!,I856,IMAGEURL!$B$5)</f>
        <v>#REF!</v>
      </c>
      <c r="L856" s="3"/>
      <c r="M856" s="3"/>
      <c r="N856" s="7" t="str">
        <f>IMAGEURL!$C$5</f>
        <v>Silver_Dawn</v>
      </c>
      <c r="O856" s="3"/>
      <c r="P856" s="3"/>
      <c r="Q856" s="3" t="e">
        <f>OFFER!#REF!</f>
        <v>#REF!</v>
      </c>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row>
    <row r="857" spans="1:46" ht="15.75" customHeight="1" x14ac:dyDescent="0.2">
      <c r="A857" s="3">
        <v>41960</v>
      </c>
      <c r="B857" s="3" t="s">
        <v>153</v>
      </c>
      <c r="C857" s="3" t="s">
        <v>138</v>
      </c>
      <c r="D857" s="3" t="s">
        <v>151</v>
      </c>
      <c r="E857" s="3">
        <v>41960</v>
      </c>
      <c r="F857" s="3" t="str">
        <f>VLOOKUP(E857,Sheet5!$A:$C,3,0)</f>
        <v>Co-op</v>
      </c>
      <c r="G857" s="3" t="s">
        <v>145</v>
      </c>
      <c r="H857" s="3" t="e">
        <f>VLOOKUP(E857,#REF!,1,0)</f>
        <v>#REF!</v>
      </c>
      <c r="I857" s="3" t="s">
        <v>36</v>
      </c>
      <c r="J857" s="3"/>
      <c r="K857" s="6" t="e">
        <f>CONCATENATE(H857,I857,G857,I857,OFFER!#REF!,I857,OFFER!#REF!,I857,IMAGEURL!$B$5)</f>
        <v>#REF!</v>
      </c>
      <c r="L857" s="3"/>
      <c r="M857" s="3"/>
      <c r="N857" s="7" t="str">
        <f>IMAGEURL!$C$5</f>
        <v>Silver_Dawn</v>
      </c>
      <c r="O857" s="3"/>
      <c r="P857" s="3"/>
      <c r="Q857" s="3" t="e">
        <f>OFFER!#REF!</f>
        <v>#REF!</v>
      </c>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row>
    <row r="858" spans="1:46" ht="15.75" customHeight="1" x14ac:dyDescent="0.2">
      <c r="A858" s="3">
        <v>41240</v>
      </c>
      <c r="B858" s="3" t="s">
        <v>154</v>
      </c>
      <c r="C858" s="3" t="s">
        <v>138</v>
      </c>
      <c r="D858" s="3" t="s">
        <v>151</v>
      </c>
      <c r="E858" s="3">
        <v>41240</v>
      </c>
      <c r="F858" s="3" t="str">
        <f>VLOOKUP(E858,Sheet5!$A:$C,3,0)</f>
        <v>Co-op</v>
      </c>
      <c r="G858" s="5" t="s">
        <v>145</v>
      </c>
      <c r="H858" s="3" t="e">
        <f>VLOOKUP(E858,#REF!,1,0)</f>
        <v>#REF!</v>
      </c>
      <c r="I858" s="3" t="s">
        <v>36</v>
      </c>
      <c r="J858" s="3"/>
      <c r="K858" s="6" t="e">
        <f>CONCATENATE(H858,I858,G858,I858,OFFER!#REF!,I858,OFFER!#REF!,I858,IMAGEURL!$B$5)</f>
        <v>#REF!</v>
      </c>
      <c r="L858" s="3"/>
      <c r="M858" s="3"/>
      <c r="N858" s="7" t="str">
        <f>IMAGEURL!$C$5</f>
        <v>Silver_Dawn</v>
      </c>
      <c r="O858" s="3"/>
      <c r="P858" s="3"/>
      <c r="Q858" s="3" t="e">
        <f>OFFER!#REF!</f>
        <v>#REF!</v>
      </c>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row>
    <row r="859" spans="1:46" ht="15.75" customHeight="1" x14ac:dyDescent="0.2">
      <c r="A859" s="3">
        <v>41160</v>
      </c>
      <c r="B859" s="3" t="s">
        <v>155</v>
      </c>
      <c r="C859" s="3" t="s">
        <v>138</v>
      </c>
      <c r="D859" s="3" t="s">
        <v>149</v>
      </c>
      <c r="E859" s="3">
        <v>41160</v>
      </c>
      <c r="F859" s="3" t="str">
        <f>VLOOKUP(E859,Sheet5!$A:$C,3,0)</f>
        <v>Co-op</v>
      </c>
      <c r="G859" s="5" t="s">
        <v>145</v>
      </c>
      <c r="H859" s="3" t="e">
        <f>VLOOKUP(E859,#REF!,1,0)</f>
        <v>#REF!</v>
      </c>
      <c r="I859" s="3" t="s">
        <v>36</v>
      </c>
      <c r="J859" s="3"/>
      <c r="K859" s="6" t="e">
        <f>CONCATENATE(H859,I859,G859,I859,OFFER!#REF!,I859,OFFER!#REF!,I859,IMAGEURL!$B$5)</f>
        <v>#REF!</v>
      </c>
      <c r="L859" s="3"/>
      <c r="M859" s="3"/>
      <c r="N859" s="7" t="str">
        <f>IMAGEURL!$C$5</f>
        <v>Silver_Dawn</v>
      </c>
      <c r="O859" s="3"/>
      <c r="P859" s="3"/>
      <c r="Q859" s="3" t="e">
        <f>OFFER!#REF!</f>
        <v>#REF!</v>
      </c>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row>
    <row r="860" spans="1:46" ht="15.75" customHeight="1" x14ac:dyDescent="0.2">
      <c r="A860" s="3">
        <v>77290</v>
      </c>
      <c r="B860" s="3" t="s">
        <v>156</v>
      </c>
      <c r="C860" s="3" t="s">
        <v>138</v>
      </c>
      <c r="D860" s="3" t="s">
        <v>157</v>
      </c>
      <c r="E860" s="3">
        <v>77290</v>
      </c>
      <c r="F860" s="3" t="str">
        <f>VLOOKUP(E860,Sheet5!$A:$C,3,0)</f>
        <v>North Carolina (Charlotte NC)</v>
      </c>
      <c r="G860" s="5" t="s">
        <v>145</v>
      </c>
      <c r="H860" s="3" t="e">
        <f>VLOOKUP(E860,#REF!,1,0)</f>
        <v>#REF!</v>
      </c>
      <c r="I860" s="3" t="s">
        <v>36</v>
      </c>
      <c r="J860" s="3"/>
      <c r="K860" s="6" t="e">
        <f>CONCATENATE(H860,I860,G860,I860,OFFER!#REF!,I860,OFFER!#REF!,I860,IMAGEURL!$B$5)</f>
        <v>#REF!</v>
      </c>
      <c r="L860" s="3"/>
      <c r="M860" s="3"/>
      <c r="N860" s="7" t="str">
        <f>IMAGEURL!$C$5</f>
        <v>Silver_Dawn</v>
      </c>
      <c r="O860" s="3"/>
      <c r="P860" s="3"/>
      <c r="Q860" s="3" t="e">
        <f>OFFER!#REF!</f>
        <v>#REF!</v>
      </c>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row>
    <row r="861" spans="1:46" ht="15.75" customHeight="1" x14ac:dyDescent="0.2">
      <c r="A861" s="3">
        <v>77150</v>
      </c>
      <c r="B861" s="3" t="s">
        <v>158</v>
      </c>
      <c r="C861" s="3" t="s">
        <v>138</v>
      </c>
      <c r="D861" s="3" t="s">
        <v>157</v>
      </c>
      <c r="E861" s="3">
        <v>77150</v>
      </c>
      <c r="F861" s="3" t="str">
        <f>VLOOKUP(E861,Sheet5!$A:$C,3,0)</f>
        <v>North Carolina (Raleigh-Durham-Cary NC)</v>
      </c>
      <c r="G861" s="5" t="s">
        <v>145</v>
      </c>
      <c r="H861" s="3" t="e">
        <f>VLOOKUP(E861,#REF!,1,0)</f>
        <v>#REF!</v>
      </c>
      <c r="I861" s="3" t="s">
        <v>36</v>
      </c>
      <c r="J861" s="3"/>
      <c r="K861" s="6" t="e">
        <f>CONCATENATE(H861,I861,G861,I861,OFFER!#REF!,I861,OFFER!#REF!,I861,IMAGEURL!$B$5)</f>
        <v>#REF!</v>
      </c>
      <c r="L861" s="3"/>
      <c r="M861" s="3"/>
      <c r="N861" s="7" t="str">
        <f>IMAGEURL!$C$5</f>
        <v>Silver_Dawn</v>
      </c>
      <c r="O861" s="3"/>
      <c r="P861" s="3"/>
      <c r="Q861" s="3" t="e">
        <f>OFFER!#REF!</f>
        <v>#REF!</v>
      </c>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row>
    <row r="862" spans="1:46" ht="15.75" customHeight="1" x14ac:dyDescent="0.2">
      <c r="A862" s="3">
        <v>77030</v>
      </c>
      <c r="B862" s="3" t="s">
        <v>159</v>
      </c>
      <c r="C862" s="3" t="s">
        <v>138</v>
      </c>
      <c r="D862" s="3" t="s">
        <v>157</v>
      </c>
      <c r="E862" s="3">
        <v>77030</v>
      </c>
      <c r="F862" s="3" t="str">
        <f>VLOOKUP(E862,Sheet5!$A:$C,3,0)</f>
        <v>North Carolina (Raleigh-Durham-Cary NC)</v>
      </c>
      <c r="G862" s="5" t="s">
        <v>145</v>
      </c>
      <c r="H862" s="3" t="e">
        <f>VLOOKUP(E862,#REF!,1,0)</f>
        <v>#REF!</v>
      </c>
      <c r="I862" s="3" t="s">
        <v>36</v>
      </c>
      <c r="J862" s="3"/>
      <c r="K862" s="6" t="e">
        <f>CONCATENATE(H862,I862,G862,I862,OFFER!#REF!,I862,OFFER!#REF!,I862,IMAGEURL!$B$5)</f>
        <v>#REF!</v>
      </c>
      <c r="L862" s="3"/>
      <c r="M862" s="3"/>
      <c r="N862" s="7" t="str">
        <f>IMAGEURL!$C$5</f>
        <v>Silver_Dawn</v>
      </c>
      <c r="O862" s="3"/>
      <c r="P862" s="3"/>
      <c r="Q862" s="3" t="e">
        <f>OFFER!#REF!</f>
        <v>#REF!</v>
      </c>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row>
    <row r="863" spans="1:46" ht="15.75" customHeight="1" x14ac:dyDescent="0.2">
      <c r="A863" s="3">
        <v>77010</v>
      </c>
      <c r="B863" s="3" t="s">
        <v>160</v>
      </c>
      <c r="C863" s="3" t="s">
        <v>138</v>
      </c>
      <c r="D863" s="3" t="s">
        <v>157</v>
      </c>
      <c r="E863" s="3">
        <v>77010</v>
      </c>
      <c r="F863" s="3" t="str">
        <f>VLOOKUP(E863,Sheet5!$A:$C,3,0)</f>
        <v>North Carolina (Raleigh-Durham-Cary NC)</v>
      </c>
      <c r="G863" s="5" t="s">
        <v>145</v>
      </c>
      <c r="H863" s="3" t="e">
        <f>VLOOKUP(E863,#REF!,1,0)</f>
        <v>#REF!</v>
      </c>
      <c r="I863" s="3" t="s">
        <v>36</v>
      </c>
      <c r="J863" s="3"/>
      <c r="K863" s="6" t="e">
        <f>CONCATENATE(H863,I863,G863,I863,OFFER!#REF!,I863,OFFER!#REF!,I863,IMAGEURL!$B$5)</f>
        <v>#REF!</v>
      </c>
      <c r="L863" s="3"/>
      <c r="M863" s="3"/>
      <c r="N863" s="7" t="str">
        <f>IMAGEURL!$C$5</f>
        <v>Silver_Dawn</v>
      </c>
      <c r="O863" s="3"/>
      <c r="P863" s="3"/>
      <c r="Q863" s="3" t="e">
        <f>OFFER!#REF!</f>
        <v>#REF!</v>
      </c>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row>
    <row r="864" spans="1:46" ht="15.75" customHeight="1" x14ac:dyDescent="0.2">
      <c r="A864" s="3">
        <v>76440</v>
      </c>
      <c r="B864" s="3" t="s">
        <v>161</v>
      </c>
      <c r="C864" s="3" t="s">
        <v>138</v>
      </c>
      <c r="D864" s="3" t="s">
        <v>144</v>
      </c>
      <c r="E864" s="3">
        <v>76440</v>
      </c>
      <c r="F864" s="3" t="str">
        <f>VLOOKUP(E864,Sheet5!$A:$C,3,0)</f>
        <v>Washington D.C.</v>
      </c>
      <c r="G864" s="5" t="s">
        <v>145</v>
      </c>
      <c r="H864" s="3" t="e">
        <f>VLOOKUP(E864,#REF!,1,0)</f>
        <v>#REF!</v>
      </c>
      <c r="I864" s="3" t="s">
        <v>36</v>
      </c>
      <c r="J864" s="3"/>
      <c r="K864" s="6" t="e">
        <f>CONCATENATE(H864,I864,G864,I864,OFFER!#REF!,I864,OFFER!#REF!,I864,IMAGEURL!$B$5)</f>
        <v>#REF!</v>
      </c>
      <c r="L864" s="3"/>
      <c r="M864" s="3"/>
      <c r="N864" s="7" t="str">
        <f>IMAGEURL!$C$5</f>
        <v>Silver_Dawn</v>
      </c>
      <c r="O864" s="3"/>
      <c r="P864" s="3"/>
      <c r="Q864" s="3" t="e">
        <f>OFFER!#REF!</f>
        <v>#REF!</v>
      </c>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row>
    <row r="865" spans="1:46" ht="15.75" customHeight="1" x14ac:dyDescent="0.2">
      <c r="A865" s="3">
        <v>76190</v>
      </c>
      <c r="B865" s="3" t="s">
        <v>162</v>
      </c>
      <c r="C865" s="3" t="s">
        <v>138</v>
      </c>
      <c r="D865" s="3" t="s">
        <v>157</v>
      </c>
      <c r="E865" s="3">
        <v>76190</v>
      </c>
      <c r="F865" s="3" t="str">
        <f>VLOOKUP(E865,Sheet5!$A:$C,3,0)</f>
        <v>Co-op</v>
      </c>
      <c r="G865" s="3" t="s">
        <v>145</v>
      </c>
      <c r="H865" s="3" t="e">
        <f>VLOOKUP(E865,#REF!,1,0)</f>
        <v>#REF!</v>
      </c>
      <c r="I865" s="3" t="s">
        <v>36</v>
      </c>
      <c r="J865" s="3"/>
      <c r="K865" s="3" t="e">
        <f>CONCATENATE(H865,I865,G865,I865,OFFER!#REF!,I865,OFFER!#REF!,I865,IMAGEURL!$B$5)</f>
        <v>#REF!</v>
      </c>
      <c r="L865" s="3"/>
      <c r="M865" s="3"/>
      <c r="N865" s="7" t="str">
        <f>IMAGEURL!$C$5</f>
        <v>Silver_Dawn</v>
      </c>
      <c r="O865" s="3"/>
      <c r="P865" s="3"/>
      <c r="Q865" s="3" t="e">
        <f>OFFER!#REF!</f>
        <v>#REF!</v>
      </c>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row>
    <row r="866" spans="1:46" ht="15.75" customHeight="1" x14ac:dyDescent="0.2">
      <c r="A866" s="3">
        <v>76180</v>
      </c>
      <c r="B866" s="3" t="s">
        <v>163</v>
      </c>
      <c r="C866" s="3" t="s">
        <v>138</v>
      </c>
      <c r="D866" s="3" t="s">
        <v>157</v>
      </c>
      <c r="E866" s="3">
        <v>76180</v>
      </c>
      <c r="F866" s="3" t="str">
        <f>VLOOKUP(E866,Sheet5!$A:$C,3,0)</f>
        <v>Co-op</v>
      </c>
      <c r="G866" s="3" t="s">
        <v>145</v>
      </c>
      <c r="H866" s="3" t="e">
        <f>VLOOKUP(E866,#REF!,1,0)</f>
        <v>#REF!</v>
      </c>
      <c r="I866" s="3" t="s">
        <v>36</v>
      </c>
      <c r="J866" s="3"/>
      <c r="K866" s="3" t="e">
        <f>CONCATENATE(H866,I866,G866,I866,OFFER!#REF!,I866,OFFER!#REF!,I866,IMAGEURL!$B$5)</f>
        <v>#REF!</v>
      </c>
      <c r="L866" s="3"/>
      <c r="M866" s="3"/>
      <c r="N866" s="7" t="str">
        <f>IMAGEURL!$C$5</f>
        <v>Silver_Dawn</v>
      </c>
      <c r="O866" s="3"/>
      <c r="P866" s="3"/>
      <c r="Q866" s="3" t="e">
        <f>OFFER!#REF!</f>
        <v>#REF!</v>
      </c>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row>
    <row r="867" spans="1:46" ht="15.75" customHeight="1" x14ac:dyDescent="0.2">
      <c r="A867" s="3">
        <v>75350</v>
      </c>
      <c r="B867" s="3" t="s">
        <v>164</v>
      </c>
      <c r="C867" s="3" t="s">
        <v>138</v>
      </c>
      <c r="D867" s="3" t="s">
        <v>144</v>
      </c>
      <c r="E867" s="3">
        <v>75350</v>
      </c>
      <c r="F867" s="3" t="str">
        <f>VLOOKUP(E867,Sheet5!$A:$C,3,0)</f>
        <v>Baltimore</v>
      </c>
      <c r="G867" s="3" t="s">
        <v>145</v>
      </c>
      <c r="H867" s="3" t="e">
        <f>VLOOKUP(E867,#REF!,1,0)</f>
        <v>#REF!</v>
      </c>
      <c r="I867" s="3" t="s">
        <v>36</v>
      </c>
      <c r="J867" s="3"/>
      <c r="K867" s="3" t="e">
        <f>CONCATENATE(H867,I867,G867,I867,OFFER!#REF!,I867,OFFER!#REF!,I867,IMAGEURL!$B$5)</f>
        <v>#REF!</v>
      </c>
      <c r="L867" s="3"/>
      <c r="M867" s="3"/>
      <c r="N867" s="7" t="str">
        <f>IMAGEURL!$C$5</f>
        <v>Silver_Dawn</v>
      </c>
      <c r="O867" s="3"/>
      <c r="P867" s="3"/>
      <c r="Q867" s="3" t="e">
        <f>OFFER!#REF!</f>
        <v>#REF!</v>
      </c>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row>
    <row r="868" spans="1:46" ht="15.75" customHeight="1" x14ac:dyDescent="0.2">
      <c r="A868" s="3">
        <v>71500</v>
      </c>
      <c r="B868" s="3" t="s">
        <v>165</v>
      </c>
      <c r="C868" s="3" t="s">
        <v>138</v>
      </c>
      <c r="D868" s="3" t="s">
        <v>147</v>
      </c>
      <c r="E868" s="3">
        <v>71500</v>
      </c>
      <c r="F868" s="3" t="str">
        <f>VLOOKUP(E868,Sheet5!$A:$C,3,0)</f>
        <v>Atlanta</v>
      </c>
      <c r="G868" s="3" t="s">
        <v>145</v>
      </c>
      <c r="H868" s="3" t="e">
        <f>VLOOKUP(E868,#REF!,1,0)</f>
        <v>#REF!</v>
      </c>
      <c r="I868" s="3" t="s">
        <v>36</v>
      </c>
      <c r="J868" s="3"/>
      <c r="K868" s="3" t="e">
        <f>CONCATENATE(H868,I868,G868,I868,OFFER!#REF!,I868,OFFER!#REF!,I868,IMAGEURL!$B$5)</f>
        <v>#REF!</v>
      </c>
      <c r="L868" s="3"/>
      <c r="M868" s="3"/>
      <c r="N868" s="7" t="str">
        <f>IMAGEURL!$C$5</f>
        <v>Silver_Dawn</v>
      </c>
      <c r="O868" s="3"/>
      <c r="P868" s="3"/>
      <c r="Q868" s="3" t="e">
        <f>OFFER!#REF!</f>
        <v>#REF!</v>
      </c>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row>
    <row r="869" spans="1:46" ht="15.75" customHeight="1" x14ac:dyDescent="0.2">
      <c r="A869" s="3">
        <v>71330</v>
      </c>
      <c r="B869" s="3" t="s">
        <v>166</v>
      </c>
      <c r="C869" s="3" t="s">
        <v>138</v>
      </c>
      <c r="D869" s="3" t="s">
        <v>147</v>
      </c>
      <c r="E869" s="3">
        <v>71330</v>
      </c>
      <c r="F869" s="3" t="str">
        <f>VLOOKUP(E869,Sheet5!$A:$C,3,0)</f>
        <v>Atlanta</v>
      </c>
      <c r="G869" s="3" t="s">
        <v>145</v>
      </c>
      <c r="H869" s="3" t="e">
        <f>VLOOKUP(E869,#REF!,1,0)</f>
        <v>#REF!</v>
      </c>
      <c r="I869" s="3" t="s">
        <v>36</v>
      </c>
      <c r="J869" s="3"/>
      <c r="K869" s="3" t="e">
        <f>CONCATENATE(H869,I869,G869,I869,OFFER!#REF!,I869,OFFER!#REF!,I869,IMAGEURL!$B$5)</f>
        <v>#REF!</v>
      </c>
      <c r="L869" s="3"/>
      <c r="M869" s="3"/>
      <c r="N869" s="7" t="str">
        <f>IMAGEURL!$C$5</f>
        <v>Silver_Dawn</v>
      </c>
      <c r="O869" s="3"/>
      <c r="P869" s="3"/>
      <c r="Q869" s="3" t="e">
        <f>OFFER!#REF!</f>
        <v>#REF!</v>
      </c>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row>
    <row r="870" spans="1:46" ht="15.75" customHeight="1" x14ac:dyDescent="0.2">
      <c r="A870" s="3">
        <v>44880</v>
      </c>
      <c r="B870" s="3" t="s">
        <v>167</v>
      </c>
      <c r="C870" s="3" t="s">
        <v>138</v>
      </c>
      <c r="D870" s="3" t="s">
        <v>151</v>
      </c>
      <c r="E870" s="3">
        <v>44880</v>
      </c>
      <c r="F870" s="3" t="str">
        <f>VLOOKUP(E870,Sheet5!$A:$C,3,0)</f>
        <v>Co-op</v>
      </c>
      <c r="G870" s="3" t="s">
        <v>145</v>
      </c>
      <c r="H870" s="3" t="e">
        <f>VLOOKUP(E870,#REF!,1,0)</f>
        <v>#REF!</v>
      </c>
      <c r="I870" s="3" t="s">
        <v>36</v>
      </c>
      <c r="J870" s="3"/>
      <c r="K870" s="3" t="e">
        <f>CONCATENATE(H870,I870,G870,I870,OFFER!#REF!,I870,OFFER!#REF!,I870,IMAGEURL!$B$5)</f>
        <v>#REF!</v>
      </c>
      <c r="L870" s="3"/>
      <c r="M870" s="3"/>
      <c r="N870" s="7" t="str">
        <f>IMAGEURL!$C$5</f>
        <v>Silver_Dawn</v>
      </c>
      <c r="O870" s="3"/>
      <c r="P870" s="3"/>
      <c r="Q870" s="3" t="e">
        <f>OFFER!#REF!</f>
        <v>#REF!</v>
      </c>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row>
    <row r="871" spans="1:46" ht="15.75" customHeight="1" x14ac:dyDescent="0.2">
      <c r="A871" s="3">
        <v>44090</v>
      </c>
      <c r="B871" s="3" t="s">
        <v>168</v>
      </c>
      <c r="C871" s="3" t="s">
        <v>138</v>
      </c>
      <c r="D871" s="3" t="s">
        <v>151</v>
      </c>
      <c r="E871" s="3">
        <v>44090</v>
      </c>
      <c r="F871" s="3" t="str">
        <f>VLOOKUP(E871,Sheet5!$A:$C,3,0)</f>
        <v>Co-op</v>
      </c>
      <c r="G871" s="3" t="s">
        <v>145</v>
      </c>
      <c r="H871" s="3" t="e">
        <f>VLOOKUP(E871,#REF!,1,0)</f>
        <v>#REF!</v>
      </c>
      <c r="I871" s="3" t="s">
        <v>36</v>
      </c>
      <c r="J871" s="3"/>
      <c r="K871" s="3" t="e">
        <f>CONCATENATE(H871,I871,G871,I871,OFFER!#REF!,I871,OFFER!#REF!,I871,IMAGEURL!$B$5)</f>
        <v>#REF!</v>
      </c>
      <c r="L871" s="3"/>
      <c r="M871" s="3"/>
      <c r="N871" s="7" t="str">
        <f>IMAGEURL!$C$5</f>
        <v>Silver_Dawn</v>
      </c>
      <c r="O871" s="3"/>
      <c r="P871" s="3"/>
      <c r="Q871" s="3" t="e">
        <f>OFFER!#REF!</f>
        <v>#REF!</v>
      </c>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row>
    <row r="872" spans="1:46" ht="15.75" customHeight="1" x14ac:dyDescent="0.2">
      <c r="A872" s="3">
        <v>42940</v>
      </c>
      <c r="B872" s="3" t="s">
        <v>169</v>
      </c>
      <c r="C872" s="3" t="s">
        <v>138</v>
      </c>
      <c r="D872" s="3" t="s">
        <v>151</v>
      </c>
      <c r="E872" s="3">
        <v>42940</v>
      </c>
      <c r="F872" s="3" t="str">
        <f>VLOOKUP(E872,Sheet5!$A:$C,3,0)</f>
        <v>Co-op</v>
      </c>
      <c r="G872" s="3" t="s">
        <v>145</v>
      </c>
      <c r="H872" s="3" t="e">
        <f>VLOOKUP(E872,#REF!,1,0)</f>
        <v>#REF!</v>
      </c>
      <c r="I872" s="3" t="s">
        <v>36</v>
      </c>
      <c r="J872" s="3"/>
      <c r="K872" s="3" t="e">
        <f>CONCATENATE(H872,I872,G872,I872,OFFER!#REF!,I872,OFFER!#REF!,I872,IMAGEURL!$B$5)</f>
        <v>#REF!</v>
      </c>
      <c r="L872" s="3"/>
      <c r="M872" s="3"/>
      <c r="N872" s="7" t="str">
        <f>IMAGEURL!$C$5</f>
        <v>Silver_Dawn</v>
      </c>
      <c r="O872" s="3"/>
      <c r="P872" s="3"/>
      <c r="Q872" s="3" t="e">
        <f>OFFER!#REF!</f>
        <v>#REF!</v>
      </c>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row>
    <row r="873" spans="1:46" ht="15.75" customHeight="1" x14ac:dyDescent="0.2">
      <c r="A873" s="3">
        <v>42210</v>
      </c>
      <c r="B873" s="3" t="s">
        <v>170</v>
      </c>
      <c r="C873" s="3" t="s">
        <v>138</v>
      </c>
      <c r="D873" s="3" t="s">
        <v>149</v>
      </c>
      <c r="E873" s="3">
        <v>42210</v>
      </c>
      <c r="F873" s="3" t="str">
        <f>VLOOKUP(E873,Sheet5!$A:$C,3,0)</f>
        <v>Houston</v>
      </c>
      <c r="G873" s="3" t="s">
        <v>145</v>
      </c>
      <c r="H873" s="3" t="e">
        <f>VLOOKUP(E873,#REF!,1,0)</f>
        <v>#REF!</v>
      </c>
      <c r="I873" s="3" t="s">
        <v>36</v>
      </c>
      <c r="J873" s="3"/>
      <c r="K873" s="3" t="e">
        <f>CONCATENATE(H873,I873,G873,I873,OFFER!#REF!,I873,OFFER!#REF!,I873,IMAGEURL!$B$5)</f>
        <v>#REF!</v>
      </c>
      <c r="L873" s="3"/>
      <c r="M873" s="3"/>
      <c r="N873" s="7" t="str">
        <f>IMAGEURL!$C$5</f>
        <v>Silver_Dawn</v>
      </c>
      <c r="O873" s="3"/>
      <c r="P873" s="3"/>
      <c r="Q873" s="3" t="e">
        <f>OFFER!#REF!</f>
        <v>#REF!</v>
      </c>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row>
    <row r="874" spans="1:46" ht="15.75" customHeight="1" x14ac:dyDescent="0.2">
      <c r="A874" s="3">
        <v>41720</v>
      </c>
      <c r="B874" s="3" t="s">
        <v>171</v>
      </c>
      <c r="C874" s="3" t="s">
        <v>138</v>
      </c>
      <c r="D874" s="3" t="s">
        <v>151</v>
      </c>
      <c r="E874" s="3">
        <v>41720</v>
      </c>
      <c r="F874" s="3" t="str">
        <f>VLOOKUP(E874,Sheet5!$A:$C,3,0)</f>
        <v>Co-op</v>
      </c>
      <c r="G874" s="3" t="s">
        <v>145</v>
      </c>
      <c r="H874" s="3" t="e">
        <f>VLOOKUP(E874,#REF!,1,0)</f>
        <v>#REF!</v>
      </c>
      <c r="I874" s="3" t="s">
        <v>36</v>
      </c>
      <c r="J874" s="3"/>
      <c r="K874" s="3" t="e">
        <f>CONCATENATE(H874,I874,G874,I874,OFFER!#REF!,I874,OFFER!#REF!,I874,IMAGEURL!$B$5)</f>
        <v>#REF!</v>
      </c>
      <c r="L874" s="3"/>
      <c r="M874" s="3"/>
      <c r="N874" s="7" t="str">
        <f>IMAGEURL!$C$5</f>
        <v>Silver_Dawn</v>
      </c>
      <c r="O874" s="3"/>
      <c r="P874" s="3"/>
      <c r="Q874" s="3" t="e">
        <f>OFFER!#REF!</f>
        <v>#REF!</v>
      </c>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row>
    <row r="875" spans="1:46" ht="15.75" customHeight="1" x14ac:dyDescent="0.2">
      <c r="A875" s="3">
        <v>41530</v>
      </c>
      <c r="B875" s="3" t="s">
        <v>172</v>
      </c>
      <c r="C875" s="3" t="s">
        <v>138</v>
      </c>
      <c r="D875" s="3" t="s">
        <v>149</v>
      </c>
      <c r="E875" s="3">
        <v>41530</v>
      </c>
      <c r="F875" s="3" t="str">
        <f>VLOOKUP(E875,Sheet5!$A:$C,3,0)</f>
        <v>Co-op</v>
      </c>
      <c r="G875" s="3" t="s">
        <v>145</v>
      </c>
      <c r="H875" s="3" t="e">
        <f>VLOOKUP(E875,#REF!,1,0)</f>
        <v>#REF!</v>
      </c>
      <c r="I875" s="3" t="s">
        <v>36</v>
      </c>
      <c r="J875" s="3"/>
      <c r="K875" s="3" t="e">
        <f>CONCATENATE(H875,I875,G875,I875,OFFER!#REF!,I875,OFFER!#REF!,I875,IMAGEURL!$B$5)</f>
        <v>#REF!</v>
      </c>
      <c r="L875" s="3"/>
      <c r="M875" s="3"/>
      <c r="N875" s="7" t="str">
        <f>IMAGEURL!$C$5</f>
        <v>Silver_Dawn</v>
      </c>
      <c r="O875" s="3"/>
      <c r="P875" s="3"/>
      <c r="Q875" s="3" t="e">
        <f>OFFER!#REF!</f>
        <v>#REF!</v>
      </c>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row>
    <row r="876" spans="1:46" ht="15.75" customHeight="1" x14ac:dyDescent="0.2">
      <c r="A876" s="3">
        <v>41380</v>
      </c>
      <c r="B876" s="3" t="s">
        <v>173</v>
      </c>
      <c r="C876" s="3" t="s">
        <v>138</v>
      </c>
      <c r="D876" s="3" t="s">
        <v>149</v>
      </c>
      <c r="E876" s="3">
        <v>41380</v>
      </c>
      <c r="F876" s="3" t="str">
        <f>VLOOKUP(E876,Sheet5!$A:$C,3,0)</f>
        <v>Houston</v>
      </c>
      <c r="G876" s="3" t="s">
        <v>145</v>
      </c>
      <c r="H876" s="3" t="e">
        <f>VLOOKUP(E876,#REF!,1,0)</f>
        <v>#REF!</v>
      </c>
      <c r="I876" s="3" t="s">
        <v>36</v>
      </c>
      <c r="J876" s="3"/>
      <c r="K876" s="3" t="e">
        <f>CONCATENATE(H876,I876,G876,I876,OFFER!#REF!,I876,OFFER!#REF!,I876,IMAGEURL!$B$5)</f>
        <v>#REF!</v>
      </c>
      <c r="L876" s="3"/>
      <c r="M876" s="3"/>
      <c r="N876" s="7" t="str">
        <f>IMAGEURL!$C$5</f>
        <v>Silver_Dawn</v>
      </c>
      <c r="O876" s="3"/>
      <c r="P876" s="3"/>
      <c r="Q876" s="3" t="e">
        <f>OFFER!#REF!</f>
        <v>#REF!</v>
      </c>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row>
    <row r="877" spans="1:46" ht="15.75" customHeight="1" x14ac:dyDescent="0.2">
      <c r="A877" s="3">
        <v>75040</v>
      </c>
      <c r="B877" s="3" t="s">
        <v>143</v>
      </c>
      <c r="C877" s="3" t="s">
        <v>138</v>
      </c>
      <c r="D877" s="3" t="s">
        <v>144</v>
      </c>
      <c r="E877" s="3">
        <v>75040</v>
      </c>
      <c r="F877" s="3" t="str">
        <f>VLOOKUP(E877,Sheet5!$A:$C,3,0)</f>
        <v>Baltimore</v>
      </c>
      <c r="G877" s="3" t="s">
        <v>145</v>
      </c>
      <c r="H877" s="3" t="e">
        <f>VLOOKUP(E877,#REF!,1,0)</f>
        <v>#REF!</v>
      </c>
      <c r="I877" s="3" t="s">
        <v>36</v>
      </c>
      <c r="J877" s="3"/>
      <c r="K877" s="3" t="e">
        <f>CONCATENATE(H877,I877,G877,I877,OFFER!#REF!,I877,OFFER!#REF!,I877,IMAGEURL!$B$6)</f>
        <v>#REF!</v>
      </c>
      <c r="L877" s="3"/>
      <c r="M877" s="3"/>
      <c r="N877" s="7" t="str">
        <f>IMAGEURL!$C$6</f>
        <v>Bright_Dusk</v>
      </c>
      <c r="O877" s="3"/>
      <c r="P877" s="3"/>
      <c r="Q877" s="3" t="e">
        <f>OFFER!#REF!</f>
        <v>#REF!</v>
      </c>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row>
    <row r="878" spans="1:46" ht="15.75" customHeight="1" x14ac:dyDescent="0.2">
      <c r="A878" s="3">
        <v>71380</v>
      </c>
      <c r="B878" s="3" t="s">
        <v>146</v>
      </c>
      <c r="C878" s="3" t="s">
        <v>138</v>
      </c>
      <c r="D878" s="3" t="s">
        <v>147</v>
      </c>
      <c r="E878" s="3">
        <v>71380</v>
      </c>
      <c r="F878" s="3" t="str">
        <f>VLOOKUP(E878,Sheet5!$A:$C,3,0)</f>
        <v>Atlanta</v>
      </c>
      <c r="G878" s="5" t="s">
        <v>145</v>
      </c>
      <c r="H878" s="3" t="e">
        <f>VLOOKUP(E878,#REF!,1,0)</f>
        <v>#REF!</v>
      </c>
      <c r="I878" s="3" t="s">
        <v>36</v>
      </c>
      <c r="J878" s="3"/>
      <c r="K878" s="6" t="e">
        <f>CONCATENATE(H878,I878,G878,I878,OFFER!#REF!,I878,OFFER!#REF!,I878,IMAGEURL!$B$6)</f>
        <v>#REF!</v>
      </c>
      <c r="L878" s="3"/>
      <c r="M878" s="3"/>
      <c r="N878" s="7" t="str">
        <f>IMAGEURL!$C$6</f>
        <v>Bright_Dusk</v>
      </c>
      <c r="O878" s="3"/>
      <c r="P878" s="3"/>
      <c r="Q878" s="3" t="e">
        <f>OFFER!#REF!</f>
        <v>#REF!</v>
      </c>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row>
    <row r="879" spans="1:46" ht="15.75" customHeight="1" x14ac:dyDescent="0.2">
      <c r="A879" s="3">
        <v>42880</v>
      </c>
      <c r="B879" s="3" t="s">
        <v>148</v>
      </c>
      <c r="C879" s="3" t="s">
        <v>138</v>
      </c>
      <c r="D879" s="3" t="s">
        <v>149</v>
      </c>
      <c r="E879" s="3">
        <v>42880</v>
      </c>
      <c r="F879" s="3" t="str">
        <f>VLOOKUP(E879,Sheet5!$A:$C,3,0)</f>
        <v>Houston</v>
      </c>
      <c r="G879" s="5" t="s">
        <v>145</v>
      </c>
      <c r="H879" s="3" t="e">
        <f>VLOOKUP(E879,#REF!,1,0)</f>
        <v>#REF!</v>
      </c>
      <c r="I879" s="3" t="s">
        <v>36</v>
      </c>
      <c r="J879" s="3"/>
      <c r="K879" s="6" t="e">
        <f>CONCATENATE(H879,I879,G879,I879,OFFER!#REF!,I879,OFFER!#REF!,I879,IMAGEURL!$B$6)</f>
        <v>#REF!</v>
      </c>
      <c r="L879" s="3"/>
      <c r="M879" s="3"/>
      <c r="N879" s="7" t="str">
        <f>IMAGEURL!$C$6</f>
        <v>Bright_Dusk</v>
      </c>
      <c r="O879" s="3"/>
      <c r="P879" s="3"/>
      <c r="Q879" s="3" t="e">
        <f>OFFER!#REF!</f>
        <v>#REF!</v>
      </c>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row>
    <row r="880" spans="1:46" ht="15.75" customHeight="1" x14ac:dyDescent="0.2">
      <c r="A880" s="3">
        <v>42830</v>
      </c>
      <c r="B880" s="3" t="s">
        <v>150</v>
      </c>
      <c r="C880" s="3" t="s">
        <v>138</v>
      </c>
      <c r="D880" s="3" t="s">
        <v>151</v>
      </c>
      <c r="E880" s="3">
        <v>42830</v>
      </c>
      <c r="F880" s="3" t="str">
        <f>VLOOKUP(E880,Sheet5!$A:$C,3,0)</f>
        <v>Dallas-Ft. Worth</v>
      </c>
      <c r="G880" s="3" t="s">
        <v>145</v>
      </c>
      <c r="H880" s="3" t="e">
        <f>VLOOKUP(E880,#REF!,1,0)</f>
        <v>#REF!</v>
      </c>
      <c r="I880" s="3" t="s">
        <v>36</v>
      </c>
      <c r="J880" s="3"/>
      <c r="K880" s="6" t="e">
        <f>CONCATENATE(H880,I880,G880,I880,OFFER!#REF!,I880,OFFER!#REF!,I880,IMAGEURL!$B$6)</f>
        <v>#REF!</v>
      </c>
      <c r="L880" s="3"/>
      <c r="M880" s="3"/>
      <c r="N880" s="7" t="str">
        <f>IMAGEURL!$C$6</f>
        <v>Bright_Dusk</v>
      </c>
      <c r="O880" s="3"/>
      <c r="P880" s="3"/>
      <c r="Q880" s="3" t="e">
        <f>OFFER!#REF!</f>
        <v>#REF!</v>
      </c>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row>
    <row r="881" spans="1:46" ht="15.75" customHeight="1" x14ac:dyDescent="0.2">
      <c r="A881" s="3">
        <v>42390</v>
      </c>
      <c r="B881" s="3" t="s">
        <v>152</v>
      </c>
      <c r="C881" s="3" t="s">
        <v>138</v>
      </c>
      <c r="D881" s="3" t="s">
        <v>149</v>
      </c>
      <c r="E881" s="3">
        <v>42390</v>
      </c>
      <c r="F881" s="3" t="str">
        <f>VLOOKUP(E881,Sheet5!$A:$C,3,0)</f>
        <v>Co-op</v>
      </c>
      <c r="G881" s="3" t="s">
        <v>145</v>
      </c>
      <c r="H881" s="3" t="e">
        <f>VLOOKUP(E881,#REF!,1,0)</f>
        <v>#REF!</v>
      </c>
      <c r="I881" s="3" t="s">
        <v>36</v>
      </c>
      <c r="J881" s="3"/>
      <c r="K881" s="6" t="e">
        <f>CONCATENATE(H881,I881,G881,I881,OFFER!#REF!,I881,OFFER!#REF!,I881,IMAGEURL!$B$6)</f>
        <v>#REF!</v>
      </c>
      <c r="L881" s="3"/>
      <c r="M881" s="3"/>
      <c r="N881" s="7" t="str">
        <f>IMAGEURL!$C$6</f>
        <v>Bright_Dusk</v>
      </c>
      <c r="O881" s="3"/>
      <c r="P881" s="3"/>
      <c r="Q881" s="3" t="e">
        <f>OFFER!#REF!</f>
        <v>#REF!</v>
      </c>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row>
    <row r="882" spans="1:46" ht="15.75" customHeight="1" x14ac:dyDescent="0.2">
      <c r="A882" s="3">
        <v>41960</v>
      </c>
      <c r="B882" s="3" t="s">
        <v>153</v>
      </c>
      <c r="C882" s="3" t="s">
        <v>138</v>
      </c>
      <c r="D882" s="3" t="s">
        <v>151</v>
      </c>
      <c r="E882" s="3">
        <v>41960</v>
      </c>
      <c r="F882" s="3" t="str">
        <f>VLOOKUP(E882,Sheet5!$A:$C,3,0)</f>
        <v>Co-op</v>
      </c>
      <c r="G882" s="3" t="s">
        <v>145</v>
      </c>
      <c r="H882" s="3" t="e">
        <f>VLOOKUP(E882,#REF!,1,0)</f>
        <v>#REF!</v>
      </c>
      <c r="I882" s="3" t="s">
        <v>36</v>
      </c>
      <c r="J882" s="3"/>
      <c r="K882" s="6" t="e">
        <f>CONCATENATE(H882,I882,G882,I882,OFFER!#REF!,I882,OFFER!#REF!,I882,IMAGEURL!$B$6)</f>
        <v>#REF!</v>
      </c>
      <c r="L882" s="3"/>
      <c r="M882" s="3"/>
      <c r="N882" s="7" t="str">
        <f>IMAGEURL!$C$6</f>
        <v>Bright_Dusk</v>
      </c>
      <c r="O882" s="3"/>
      <c r="P882" s="3"/>
      <c r="Q882" s="3" t="e">
        <f>OFFER!#REF!</f>
        <v>#REF!</v>
      </c>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row>
    <row r="883" spans="1:46" ht="15.75" customHeight="1" x14ac:dyDescent="0.2">
      <c r="A883" s="3">
        <v>41240</v>
      </c>
      <c r="B883" s="3" t="s">
        <v>154</v>
      </c>
      <c r="C883" s="3" t="s">
        <v>138</v>
      </c>
      <c r="D883" s="3" t="s">
        <v>151</v>
      </c>
      <c r="E883" s="3">
        <v>41240</v>
      </c>
      <c r="F883" s="3" t="str">
        <f>VLOOKUP(E883,Sheet5!$A:$C,3,0)</f>
        <v>Co-op</v>
      </c>
      <c r="G883" s="5" t="s">
        <v>145</v>
      </c>
      <c r="H883" s="3" t="e">
        <f>VLOOKUP(E883,#REF!,1,0)</f>
        <v>#REF!</v>
      </c>
      <c r="I883" s="3" t="s">
        <v>36</v>
      </c>
      <c r="J883" s="3"/>
      <c r="K883" s="6" t="e">
        <f>CONCATENATE(H883,I883,G883,I883,OFFER!#REF!,I883,OFFER!#REF!,I883,IMAGEURL!$B$6)</f>
        <v>#REF!</v>
      </c>
      <c r="L883" s="3"/>
      <c r="M883" s="3"/>
      <c r="N883" s="7" t="str">
        <f>IMAGEURL!$C$6</f>
        <v>Bright_Dusk</v>
      </c>
      <c r="O883" s="3"/>
      <c r="P883" s="3"/>
      <c r="Q883" s="3" t="e">
        <f>OFFER!#REF!</f>
        <v>#REF!</v>
      </c>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row>
    <row r="884" spans="1:46" ht="15.75" customHeight="1" x14ac:dyDescent="0.2">
      <c r="A884" s="3">
        <v>41160</v>
      </c>
      <c r="B884" s="3" t="s">
        <v>155</v>
      </c>
      <c r="C884" s="3" t="s">
        <v>138</v>
      </c>
      <c r="D884" s="3" t="s">
        <v>149</v>
      </c>
      <c r="E884" s="3">
        <v>41160</v>
      </c>
      <c r="F884" s="3" t="str">
        <f>VLOOKUP(E884,Sheet5!$A:$C,3,0)</f>
        <v>Co-op</v>
      </c>
      <c r="G884" s="5" t="s">
        <v>145</v>
      </c>
      <c r="H884" s="3" t="e">
        <f>VLOOKUP(E884,#REF!,1,0)</f>
        <v>#REF!</v>
      </c>
      <c r="I884" s="3" t="s">
        <v>36</v>
      </c>
      <c r="J884" s="3"/>
      <c r="K884" s="6" t="e">
        <f>CONCATENATE(H884,I884,G884,I884,OFFER!#REF!,I884,OFFER!#REF!,I884,IMAGEURL!$B$6)</f>
        <v>#REF!</v>
      </c>
      <c r="L884" s="3"/>
      <c r="M884" s="3"/>
      <c r="N884" s="7" t="str">
        <f>IMAGEURL!$C$6</f>
        <v>Bright_Dusk</v>
      </c>
      <c r="O884" s="3"/>
      <c r="P884" s="3"/>
      <c r="Q884" s="3" t="e">
        <f>OFFER!#REF!</f>
        <v>#REF!</v>
      </c>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row>
    <row r="885" spans="1:46" ht="15.75" customHeight="1" x14ac:dyDescent="0.2">
      <c r="A885" s="3">
        <v>77290</v>
      </c>
      <c r="B885" s="3" t="s">
        <v>156</v>
      </c>
      <c r="C885" s="3" t="s">
        <v>138</v>
      </c>
      <c r="D885" s="3" t="s">
        <v>157</v>
      </c>
      <c r="E885" s="3">
        <v>77290</v>
      </c>
      <c r="F885" s="3" t="str">
        <f>VLOOKUP(E885,Sheet5!$A:$C,3,0)</f>
        <v>North Carolina (Charlotte NC)</v>
      </c>
      <c r="G885" s="5" t="s">
        <v>145</v>
      </c>
      <c r="H885" s="3" t="e">
        <f>VLOOKUP(E885,#REF!,1,0)</f>
        <v>#REF!</v>
      </c>
      <c r="I885" s="3" t="s">
        <v>36</v>
      </c>
      <c r="J885" s="3"/>
      <c r="K885" s="6" t="e">
        <f>CONCATENATE(H885,I885,G885,I885,OFFER!#REF!,I885,OFFER!#REF!,I885,IMAGEURL!$B$6)</f>
        <v>#REF!</v>
      </c>
      <c r="L885" s="3"/>
      <c r="M885" s="3"/>
      <c r="N885" s="7" t="str">
        <f>IMAGEURL!$C$6</f>
        <v>Bright_Dusk</v>
      </c>
      <c r="O885" s="3"/>
      <c r="P885" s="3"/>
      <c r="Q885" s="3" t="e">
        <f>OFFER!#REF!</f>
        <v>#REF!</v>
      </c>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row>
    <row r="886" spans="1:46" ht="15.75" customHeight="1" x14ac:dyDescent="0.2">
      <c r="A886" s="3">
        <v>77150</v>
      </c>
      <c r="B886" s="3" t="s">
        <v>158</v>
      </c>
      <c r="C886" s="3" t="s">
        <v>138</v>
      </c>
      <c r="D886" s="3" t="s">
        <v>157</v>
      </c>
      <c r="E886" s="3">
        <v>77150</v>
      </c>
      <c r="F886" s="3" t="str">
        <f>VLOOKUP(E886,Sheet5!$A:$C,3,0)</f>
        <v>North Carolina (Raleigh-Durham-Cary NC)</v>
      </c>
      <c r="G886" s="5" t="s">
        <v>145</v>
      </c>
      <c r="H886" s="3" t="e">
        <f>VLOOKUP(E886,#REF!,1,0)</f>
        <v>#REF!</v>
      </c>
      <c r="I886" s="3" t="s">
        <v>36</v>
      </c>
      <c r="J886" s="3"/>
      <c r="K886" s="6" t="e">
        <f>CONCATENATE(H886,I886,G886,I886,OFFER!#REF!,I886,OFFER!#REF!,I886,IMAGEURL!$B$6)</f>
        <v>#REF!</v>
      </c>
      <c r="L886" s="3"/>
      <c r="M886" s="3"/>
      <c r="N886" s="7" t="str">
        <f>IMAGEURL!$C$6</f>
        <v>Bright_Dusk</v>
      </c>
      <c r="O886" s="3"/>
      <c r="P886" s="3"/>
      <c r="Q886" s="3" t="e">
        <f>OFFER!#REF!</f>
        <v>#REF!</v>
      </c>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row>
    <row r="887" spans="1:46" ht="15.75" customHeight="1" x14ac:dyDescent="0.2">
      <c r="A887" s="3">
        <v>77030</v>
      </c>
      <c r="B887" s="3" t="s">
        <v>159</v>
      </c>
      <c r="C887" s="3" t="s">
        <v>138</v>
      </c>
      <c r="D887" s="3" t="s">
        <v>157</v>
      </c>
      <c r="E887" s="3">
        <v>77030</v>
      </c>
      <c r="F887" s="3" t="str">
        <f>VLOOKUP(E887,Sheet5!$A:$C,3,0)</f>
        <v>North Carolina (Raleigh-Durham-Cary NC)</v>
      </c>
      <c r="G887" s="5" t="s">
        <v>145</v>
      </c>
      <c r="H887" s="3" t="e">
        <f>VLOOKUP(E887,#REF!,1,0)</f>
        <v>#REF!</v>
      </c>
      <c r="I887" s="3" t="s">
        <v>36</v>
      </c>
      <c r="J887" s="3"/>
      <c r="K887" s="6" t="e">
        <f>CONCATENATE(H887,I887,G887,I887,OFFER!#REF!,I887,OFFER!#REF!,I887,IMAGEURL!$B$6)</f>
        <v>#REF!</v>
      </c>
      <c r="L887" s="3"/>
      <c r="M887" s="3"/>
      <c r="N887" s="7" t="str">
        <f>IMAGEURL!$C$6</f>
        <v>Bright_Dusk</v>
      </c>
      <c r="O887" s="3"/>
      <c r="P887" s="3"/>
      <c r="Q887" s="3" t="e">
        <f>OFFER!#REF!</f>
        <v>#REF!</v>
      </c>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row>
    <row r="888" spans="1:46" ht="15.75" customHeight="1" x14ac:dyDescent="0.2">
      <c r="A888" s="3">
        <v>77010</v>
      </c>
      <c r="B888" s="3" t="s">
        <v>160</v>
      </c>
      <c r="C888" s="3" t="s">
        <v>138</v>
      </c>
      <c r="D888" s="3" t="s">
        <v>157</v>
      </c>
      <c r="E888" s="3">
        <v>77010</v>
      </c>
      <c r="F888" s="3" t="str">
        <f>VLOOKUP(E888,Sheet5!$A:$C,3,0)</f>
        <v>North Carolina (Raleigh-Durham-Cary NC)</v>
      </c>
      <c r="G888" s="5" t="s">
        <v>145</v>
      </c>
      <c r="H888" s="3" t="e">
        <f>VLOOKUP(E888,#REF!,1,0)</f>
        <v>#REF!</v>
      </c>
      <c r="I888" s="3" t="s">
        <v>36</v>
      </c>
      <c r="J888" s="3"/>
      <c r="K888" s="6" t="e">
        <f>CONCATENATE(H888,I888,G888,I888,OFFER!#REF!,I888,OFFER!#REF!,I888,IMAGEURL!$B$6)</f>
        <v>#REF!</v>
      </c>
      <c r="L888" s="3"/>
      <c r="M888" s="3"/>
      <c r="N888" s="7" t="str">
        <f>IMAGEURL!$C$6</f>
        <v>Bright_Dusk</v>
      </c>
      <c r="O888" s="3"/>
      <c r="P888" s="3"/>
      <c r="Q888" s="3" t="e">
        <f>OFFER!#REF!</f>
        <v>#REF!</v>
      </c>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row>
    <row r="889" spans="1:46" ht="15.75" customHeight="1" x14ac:dyDescent="0.2">
      <c r="A889" s="3">
        <v>76440</v>
      </c>
      <c r="B889" s="3" t="s">
        <v>161</v>
      </c>
      <c r="C889" s="3" t="s">
        <v>138</v>
      </c>
      <c r="D889" s="3" t="s">
        <v>144</v>
      </c>
      <c r="E889" s="3">
        <v>76440</v>
      </c>
      <c r="F889" s="3" t="str">
        <f>VLOOKUP(E889,Sheet5!$A:$C,3,0)</f>
        <v>Washington D.C.</v>
      </c>
      <c r="G889" s="5" t="s">
        <v>145</v>
      </c>
      <c r="H889" s="3" t="e">
        <f>VLOOKUP(E889,#REF!,1,0)</f>
        <v>#REF!</v>
      </c>
      <c r="I889" s="3" t="s">
        <v>36</v>
      </c>
      <c r="J889" s="3"/>
      <c r="K889" s="6" t="e">
        <f>CONCATENATE(H889,I889,G889,I889,OFFER!#REF!,I889,OFFER!#REF!,I889,IMAGEURL!$B$6)</f>
        <v>#REF!</v>
      </c>
      <c r="L889" s="3"/>
      <c r="M889" s="3"/>
      <c r="N889" s="7" t="str">
        <f>IMAGEURL!$C$6</f>
        <v>Bright_Dusk</v>
      </c>
      <c r="O889" s="3"/>
      <c r="P889" s="3"/>
      <c r="Q889" s="3" t="e">
        <f>OFFER!#REF!</f>
        <v>#REF!</v>
      </c>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row>
    <row r="890" spans="1:46" ht="15.75" customHeight="1" x14ac:dyDescent="0.2">
      <c r="A890" s="3">
        <v>76190</v>
      </c>
      <c r="B890" s="3" t="s">
        <v>162</v>
      </c>
      <c r="C890" s="3" t="s">
        <v>138</v>
      </c>
      <c r="D890" s="3" t="s">
        <v>157</v>
      </c>
      <c r="E890" s="3">
        <v>76190</v>
      </c>
      <c r="F890" s="3" t="str">
        <f>VLOOKUP(E890,Sheet5!$A:$C,3,0)</f>
        <v>Co-op</v>
      </c>
      <c r="G890" s="3" t="s">
        <v>145</v>
      </c>
      <c r="H890" s="3" t="e">
        <f>VLOOKUP(E890,#REF!,1,0)</f>
        <v>#REF!</v>
      </c>
      <c r="I890" s="3" t="s">
        <v>36</v>
      </c>
      <c r="J890" s="3"/>
      <c r="K890" s="3" t="e">
        <f>CONCATENATE(H890,I890,G890,I890,OFFER!#REF!,I890,OFFER!#REF!,I890,IMAGEURL!$B$6)</f>
        <v>#REF!</v>
      </c>
      <c r="L890" s="3"/>
      <c r="M890" s="3"/>
      <c r="N890" s="7" t="str">
        <f>IMAGEURL!$C$6</f>
        <v>Bright_Dusk</v>
      </c>
      <c r="O890" s="3"/>
      <c r="P890" s="3"/>
      <c r="Q890" s="3" t="e">
        <f>OFFER!#REF!</f>
        <v>#REF!</v>
      </c>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row>
    <row r="891" spans="1:46" ht="15.75" customHeight="1" x14ac:dyDescent="0.2">
      <c r="A891" s="3">
        <v>76180</v>
      </c>
      <c r="B891" s="3" t="s">
        <v>163</v>
      </c>
      <c r="C891" s="3" t="s">
        <v>138</v>
      </c>
      <c r="D891" s="3" t="s">
        <v>157</v>
      </c>
      <c r="E891" s="3">
        <v>76180</v>
      </c>
      <c r="F891" s="3" t="str">
        <f>VLOOKUP(E891,Sheet5!$A:$C,3,0)</f>
        <v>Co-op</v>
      </c>
      <c r="G891" s="3" t="s">
        <v>145</v>
      </c>
      <c r="H891" s="3" t="e">
        <f>VLOOKUP(E891,#REF!,1,0)</f>
        <v>#REF!</v>
      </c>
      <c r="I891" s="3" t="s">
        <v>36</v>
      </c>
      <c r="J891" s="3"/>
      <c r="K891" s="3" t="e">
        <f>CONCATENATE(H891,I891,G891,I891,OFFER!#REF!,I891,OFFER!#REF!,I891,IMAGEURL!$B$6)</f>
        <v>#REF!</v>
      </c>
      <c r="L891" s="3"/>
      <c r="M891" s="3"/>
      <c r="N891" s="7" t="str">
        <f>IMAGEURL!$C$6</f>
        <v>Bright_Dusk</v>
      </c>
      <c r="O891" s="3"/>
      <c r="P891" s="3"/>
      <c r="Q891" s="3" t="e">
        <f>OFFER!#REF!</f>
        <v>#REF!</v>
      </c>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row>
    <row r="892" spans="1:46" ht="15.75" customHeight="1" x14ac:dyDescent="0.2">
      <c r="A892" s="3">
        <v>75350</v>
      </c>
      <c r="B892" s="3" t="s">
        <v>164</v>
      </c>
      <c r="C892" s="3" t="s">
        <v>138</v>
      </c>
      <c r="D892" s="3" t="s">
        <v>144</v>
      </c>
      <c r="E892" s="3">
        <v>75350</v>
      </c>
      <c r="F892" s="3" t="str">
        <f>VLOOKUP(E892,Sheet5!$A:$C,3,0)</f>
        <v>Baltimore</v>
      </c>
      <c r="G892" s="3" t="s">
        <v>145</v>
      </c>
      <c r="H892" s="3" t="e">
        <f>VLOOKUP(E892,#REF!,1,0)</f>
        <v>#REF!</v>
      </c>
      <c r="I892" s="3" t="s">
        <v>36</v>
      </c>
      <c r="J892" s="3"/>
      <c r="K892" s="3" t="e">
        <f>CONCATENATE(H892,I892,G892,I892,OFFER!#REF!,I892,OFFER!#REF!,I892,IMAGEURL!$B$6)</f>
        <v>#REF!</v>
      </c>
      <c r="L892" s="3"/>
      <c r="M892" s="3"/>
      <c r="N892" s="7" t="str">
        <f>IMAGEURL!$C$6</f>
        <v>Bright_Dusk</v>
      </c>
      <c r="O892" s="3"/>
      <c r="P892" s="3"/>
      <c r="Q892" s="3" t="e">
        <f>OFFER!#REF!</f>
        <v>#REF!</v>
      </c>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row>
    <row r="893" spans="1:46" ht="15.75" customHeight="1" x14ac:dyDescent="0.2">
      <c r="A893" s="3">
        <v>71500</v>
      </c>
      <c r="B893" s="3" t="s">
        <v>165</v>
      </c>
      <c r="C893" s="3" t="s">
        <v>138</v>
      </c>
      <c r="D893" s="3" t="s">
        <v>147</v>
      </c>
      <c r="E893" s="3">
        <v>71500</v>
      </c>
      <c r="F893" s="3" t="str">
        <f>VLOOKUP(E893,Sheet5!$A:$C,3,0)</f>
        <v>Atlanta</v>
      </c>
      <c r="G893" s="3" t="s">
        <v>145</v>
      </c>
      <c r="H893" s="3" t="e">
        <f>VLOOKUP(E893,#REF!,1,0)</f>
        <v>#REF!</v>
      </c>
      <c r="I893" s="3" t="s">
        <v>36</v>
      </c>
      <c r="J893" s="3"/>
      <c r="K893" s="3" t="e">
        <f>CONCATENATE(H893,I893,G893,I893,OFFER!#REF!,I893,OFFER!#REF!,I893,IMAGEURL!$B$6)</f>
        <v>#REF!</v>
      </c>
      <c r="L893" s="3"/>
      <c r="M893" s="3"/>
      <c r="N893" s="7" t="str">
        <f>IMAGEURL!$C$6</f>
        <v>Bright_Dusk</v>
      </c>
      <c r="O893" s="3"/>
      <c r="P893" s="3"/>
      <c r="Q893" s="3" t="e">
        <f>OFFER!#REF!</f>
        <v>#REF!</v>
      </c>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row>
    <row r="894" spans="1:46" ht="15.75" customHeight="1" x14ac:dyDescent="0.2">
      <c r="A894" s="3">
        <v>71330</v>
      </c>
      <c r="B894" s="3" t="s">
        <v>166</v>
      </c>
      <c r="C894" s="3" t="s">
        <v>138</v>
      </c>
      <c r="D894" s="3" t="s">
        <v>147</v>
      </c>
      <c r="E894" s="3">
        <v>71330</v>
      </c>
      <c r="F894" s="3" t="str">
        <f>VLOOKUP(E894,Sheet5!$A:$C,3,0)</f>
        <v>Atlanta</v>
      </c>
      <c r="G894" s="3" t="s">
        <v>145</v>
      </c>
      <c r="H894" s="3" t="e">
        <f>VLOOKUP(E894,#REF!,1,0)</f>
        <v>#REF!</v>
      </c>
      <c r="I894" s="3" t="s">
        <v>36</v>
      </c>
      <c r="J894" s="3"/>
      <c r="K894" s="3" t="e">
        <f>CONCATENATE(H894,I894,G894,I894,OFFER!#REF!,I894,OFFER!#REF!,I894,IMAGEURL!$B$6)</f>
        <v>#REF!</v>
      </c>
      <c r="L894" s="3"/>
      <c r="M894" s="3"/>
      <c r="N894" s="7" t="str">
        <f>IMAGEURL!$C$6</f>
        <v>Bright_Dusk</v>
      </c>
      <c r="O894" s="3"/>
      <c r="P894" s="3"/>
      <c r="Q894" s="3" t="e">
        <f>OFFER!#REF!</f>
        <v>#REF!</v>
      </c>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row>
    <row r="895" spans="1:46" ht="15.75" customHeight="1" x14ac:dyDescent="0.2">
      <c r="A895" s="3">
        <v>44880</v>
      </c>
      <c r="B895" s="3" t="s">
        <v>167</v>
      </c>
      <c r="C895" s="3" t="s">
        <v>138</v>
      </c>
      <c r="D895" s="3" t="s">
        <v>151</v>
      </c>
      <c r="E895" s="3">
        <v>44880</v>
      </c>
      <c r="F895" s="3" t="str">
        <f>VLOOKUP(E895,Sheet5!$A:$C,3,0)</f>
        <v>Co-op</v>
      </c>
      <c r="G895" s="3" t="s">
        <v>145</v>
      </c>
      <c r="H895" s="3" t="e">
        <f>VLOOKUP(E895,#REF!,1,0)</f>
        <v>#REF!</v>
      </c>
      <c r="I895" s="3" t="s">
        <v>36</v>
      </c>
      <c r="J895" s="3"/>
      <c r="K895" s="3" t="e">
        <f>CONCATENATE(H895,I895,G895,I895,OFFER!#REF!,I895,OFFER!#REF!,I895,IMAGEURL!$B$6)</f>
        <v>#REF!</v>
      </c>
      <c r="L895" s="3"/>
      <c r="M895" s="3"/>
      <c r="N895" s="7" t="str">
        <f>IMAGEURL!$C$6</f>
        <v>Bright_Dusk</v>
      </c>
      <c r="O895" s="3"/>
      <c r="P895" s="3"/>
      <c r="Q895" s="3" t="e">
        <f>OFFER!#REF!</f>
        <v>#REF!</v>
      </c>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row>
    <row r="896" spans="1:46" ht="15.75" customHeight="1" x14ac:dyDescent="0.2">
      <c r="A896" s="3">
        <v>44090</v>
      </c>
      <c r="B896" s="3" t="s">
        <v>168</v>
      </c>
      <c r="C896" s="3" t="s">
        <v>138</v>
      </c>
      <c r="D896" s="3" t="s">
        <v>151</v>
      </c>
      <c r="E896" s="3">
        <v>44090</v>
      </c>
      <c r="F896" s="3" t="str">
        <f>VLOOKUP(E896,Sheet5!$A:$C,3,0)</f>
        <v>Co-op</v>
      </c>
      <c r="G896" s="3" t="s">
        <v>145</v>
      </c>
      <c r="H896" s="3" t="e">
        <f>VLOOKUP(E896,#REF!,1,0)</f>
        <v>#REF!</v>
      </c>
      <c r="I896" s="3" t="s">
        <v>36</v>
      </c>
      <c r="J896" s="3"/>
      <c r="K896" s="3" t="e">
        <f>CONCATENATE(H896,I896,G896,I896,OFFER!#REF!,I896,OFFER!#REF!,I896,IMAGEURL!$B$6)</f>
        <v>#REF!</v>
      </c>
      <c r="L896" s="3"/>
      <c r="M896" s="3"/>
      <c r="N896" s="7" t="str">
        <f>IMAGEURL!$C$6</f>
        <v>Bright_Dusk</v>
      </c>
      <c r="O896" s="3"/>
      <c r="P896" s="3"/>
      <c r="Q896" s="3" t="e">
        <f>OFFER!#REF!</f>
        <v>#REF!</v>
      </c>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row>
    <row r="897" spans="1:46" ht="15.75" customHeight="1" x14ac:dyDescent="0.2">
      <c r="A897" s="3">
        <v>42940</v>
      </c>
      <c r="B897" s="3" t="s">
        <v>169</v>
      </c>
      <c r="C897" s="3" t="s">
        <v>138</v>
      </c>
      <c r="D897" s="3" t="s">
        <v>151</v>
      </c>
      <c r="E897" s="3">
        <v>42940</v>
      </c>
      <c r="F897" s="3" t="str">
        <f>VLOOKUP(E897,Sheet5!$A:$C,3,0)</f>
        <v>Co-op</v>
      </c>
      <c r="G897" s="3" t="s">
        <v>145</v>
      </c>
      <c r="H897" s="3" t="e">
        <f>VLOOKUP(E897,#REF!,1,0)</f>
        <v>#REF!</v>
      </c>
      <c r="I897" s="3" t="s">
        <v>36</v>
      </c>
      <c r="J897" s="3"/>
      <c r="K897" s="3" t="e">
        <f>CONCATENATE(H897,I897,G897,I897,OFFER!#REF!,I897,OFFER!#REF!,I897,IMAGEURL!$B$6)</f>
        <v>#REF!</v>
      </c>
      <c r="L897" s="3"/>
      <c r="M897" s="3"/>
      <c r="N897" s="7" t="str">
        <f>IMAGEURL!$C$6</f>
        <v>Bright_Dusk</v>
      </c>
      <c r="O897" s="3"/>
      <c r="P897" s="3"/>
      <c r="Q897" s="3" t="e">
        <f>OFFER!#REF!</f>
        <v>#REF!</v>
      </c>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row>
    <row r="898" spans="1:46" ht="15.75" customHeight="1" x14ac:dyDescent="0.2">
      <c r="A898" s="3">
        <v>42210</v>
      </c>
      <c r="B898" s="3" t="s">
        <v>170</v>
      </c>
      <c r="C898" s="3" t="s">
        <v>138</v>
      </c>
      <c r="D898" s="3" t="s">
        <v>149</v>
      </c>
      <c r="E898" s="3">
        <v>42210</v>
      </c>
      <c r="F898" s="3" t="str">
        <f>VLOOKUP(E898,Sheet5!$A:$C,3,0)</f>
        <v>Houston</v>
      </c>
      <c r="G898" s="3" t="s">
        <v>145</v>
      </c>
      <c r="H898" s="3" t="e">
        <f>VLOOKUP(E898,#REF!,1,0)</f>
        <v>#REF!</v>
      </c>
      <c r="I898" s="3" t="s">
        <v>36</v>
      </c>
      <c r="J898" s="3"/>
      <c r="K898" s="3" t="e">
        <f>CONCATENATE(H898,I898,G898,I898,OFFER!#REF!,I898,OFFER!#REF!,I898,IMAGEURL!$B$6)</f>
        <v>#REF!</v>
      </c>
      <c r="L898" s="3"/>
      <c r="M898" s="3"/>
      <c r="N898" s="7" t="str">
        <f>IMAGEURL!$C$6</f>
        <v>Bright_Dusk</v>
      </c>
      <c r="O898" s="3"/>
      <c r="P898" s="3"/>
      <c r="Q898" s="3" t="e">
        <f>OFFER!#REF!</f>
        <v>#REF!</v>
      </c>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row>
    <row r="899" spans="1:46" ht="15.75" customHeight="1" x14ac:dyDescent="0.2">
      <c r="A899" s="3">
        <v>41720</v>
      </c>
      <c r="B899" s="3" t="s">
        <v>171</v>
      </c>
      <c r="C899" s="3" t="s">
        <v>138</v>
      </c>
      <c r="D899" s="3" t="s">
        <v>151</v>
      </c>
      <c r="E899" s="3">
        <v>41720</v>
      </c>
      <c r="F899" s="3" t="str">
        <f>VLOOKUP(E899,Sheet5!$A:$C,3,0)</f>
        <v>Co-op</v>
      </c>
      <c r="G899" s="3" t="s">
        <v>145</v>
      </c>
      <c r="H899" s="3" t="e">
        <f>VLOOKUP(E899,#REF!,1,0)</f>
        <v>#REF!</v>
      </c>
      <c r="I899" s="3" t="s">
        <v>36</v>
      </c>
      <c r="J899" s="3"/>
      <c r="K899" s="3" t="e">
        <f>CONCATENATE(H899,I899,G899,I899,OFFER!#REF!,I899,OFFER!#REF!,I899,IMAGEURL!$B$6)</f>
        <v>#REF!</v>
      </c>
      <c r="L899" s="3"/>
      <c r="M899" s="3"/>
      <c r="N899" s="7" t="str">
        <f>IMAGEURL!$C$6</f>
        <v>Bright_Dusk</v>
      </c>
      <c r="O899" s="3"/>
      <c r="P899" s="3"/>
      <c r="Q899" s="3" t="e">
        <f>OFFER!#REF!</f>
        <v>#REF!</v>
      </c>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row>
    <row r="900" spans="1:46" ht="15.75" customHeight="1" x14ac:dyDescent="0.2">
      <c r="A900" s="3">
        <v>41530</v>
      </c>
      <c r="B900" s="3" t="s">
        <v>172</v>
      </c>
      <c r="C900" s="3" t="s">
        <v>138</v>
      </c>
      <c r="D900" s="3" t="s">
        <v>149</v>
      </c>
      <c r="E900" s="3">
        <v>41530</v>
      </c>
      <c r="F900" s="3" t="str">
        <f>VLOOKUP(E900,Sheet5!$A:$C,3,0)</f>
        <v>Co-op</v>
      </c>
      <c r="G900" s="3" t="s">
        <v>145</v>
      </c>
      <c r="H900" s="3" t="e">
        <f>VLOOKUP(E900,#REF!,1,0)</f>
        <v>#REF!</v>
      </c>
      <c r="I900" s="3" t="s">
        <v>36</v>
      </c>
      <c r="J900" s="3"/>
      <c r="K900" s="3" t="e">
        <f>CONCATENATE(H900,I900,G900,I900,OFFER!#REF!,I900,OFFER!#REF!,I900,IMAGEURL!$B$6)</f>
        <v>#REF!</v>
      </c>
      <c r="L900" s="3"/>
      <c r="M900" s="3"/>
      <c r="N900" s="7" t="str">
        <f>IMAGEURL!$C$6</f>
        <v>Bright_Dusk</v>
      </c>
      <c r="O900" s="3"/>
      <c r="P900" s="3"/>
      <c r="Q900" s="3" t="e">
        <f>OFFER!#REF!</f>
        <v>#REF!</v>
      </c>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row>
    <row r="901" spans="1:46" ht="15.75" customHeight="1" x14ac:dyDescent="0.2">
      <c r="A901" s="3">
        <v>41380</v>
      </c>
      <c r="B901" s="3" t="s">
        <v>173</v>
      </c>
      <c r="C901" s="3" t="s">
        <v>138</v>
      </c>
      <c r="D901" s="3" t="s">
        <v>149</v>
      </c>
      <c r="E901" s="3">
        <v>41380</v>
      </c>
      <c r="F901" s="3" t="str">
        <f>VLOOKUP(E901,Sheet5!$A:$C,3,0)</f>
        <v>Houston</v>
      </c>
      <c r="G901" s="3" t="s">
        <v>145</v>
      </c>
      <c r="H901" s="3" t="e">
        <f>VLOOKUP(E901,#REF!,1,0)</f>
        <v>#REF!</v>
      </c>
      <c r="I901" s="3" t="s">
        <v>36</v>
      </c>
      <c r="J901" s="3"/>
      <c r="K901" s="3" t="e">
        <f>CONCATENATE(H901,I901,G901,I901,OFFER!#REF!,I901,OFFER!#REF!,I901,IMAGEURL!$B$6)</f>
        <v>#REF!</v>
      </c>
      <c r="L901" s="3"/>
      <c r="M901" s="3"/>
      <c r="N901" s="7" t="str">
        <f>IMAGEURL!$C$6</f>
        <v>Bright_Dusk</v>
      </c>
      <c r="O901" s="3"/>
      <c r="P901" s="3"/>
      <c r="Q901" s="3" t="e">
        <f>OFFER!#REF!</f>
        <v>#REF!</v>
      </c>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row>
    <row r="902" spans="1:46" ht="15.75" customHeight="1" x14ac:dyDescent="0.2">
      <c r="A902" s="3">
        <v>75040</v>
      </c>
      <c r="B902" s="3" t="s">
        <v>143</v>
      </c>
      <c r="C902" s="3" t="s">
        <v>138</v>
      </c>
      <c r="D902" s="3" t="s">
        <v>144</v>
      </c>
      <c r="E902" s="3">
        <v>75040</v>
      </c>
      <c r="F902" s="3" t="str">
        <f>VLOOKUP(E902,Sheet5!$A:$C,3,0)</f>
        <v>Baltimore</v>
      </c>
      <c r="G902" s="3" t="s">
        <v>145</v>
      </c>
      <c r="H902" s="3" t="e">
        <f>VLOOKUP(E902,#REF!,1,0)</f>
        <v>#REF!</v>
      </c>
      <c r="I902" s="3" t="s">
        <v>36</v>
      </c>
      <c r="J902" s="3"/>
      <c r="K902" s="3" t="e">
        <f>CONCATENATE(H902,I902,G902,I902,OFFER!#REF!,I902,OFFER!#REF!,I902,IMAGEURL!$B$6)</f>
        <v>#REF!</v>
      </c>
      <c r="L902" s="3"/>
      <c r="M902" s="3"/>
      <c r="N902" s="7" t="str">
        <f>IMAGEURL!$C$6</f>
        <v>Bright_Dusk</v>
      </c>
      <c r="O902" s="3"/>
      <c r="P902" s="3"/>
      <c r="Q902" s="3" t="e">
        <f>OFFER!#REF!</f>
        <v>#REF!</v>
      </c>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row>
    <row r="903" spans="1:46" ht="15.75" customHeight="1" x14ac:dyDescent="0.2">
      <c r="A903" s="3">
        <v>71380</v>
      </c>
      <c r="B903" s="3" t="s">
        <v>146</v>
      </c>
      <c r="C903" s="3" t="s">
        <v>138</v>
      </c>
      <c r="D903" s="3" t="s">
        <v>147</v>
      </c>
      <c r="E903" s="3">
        <v>71380</v>
      </c>
      <c r="F903" s="3" t="str">
        <f>VLOOKUP(E903,Sheet5!$A:$C,3,0)</f>
        <v>Atlanta</v>
      </c>
      <c r="G903" s="5" t="s">
        <v>145</v>
      </c>
      <c r="H903" s="3" t="e">
        <f>VLOOKUP(E903,#REF!,1,0)</f>
        <v>#REF!</v>
      </c>
      <c r="I903" s="3" t="s">
        <v>36</v>
      </c>
      <c r="J903" s="3"/>
      <c r="K903" s="6" t="e">
        <f>CONCATENATE(H903,I903,G903,I903,OFFER!#REF!,I903,OFFER!#REF!,I903,IMAGEURL!$B$6)</f>
        <v>#REF!</v>
      </c>
      <c r="L903" s="3"/>
      <c r="M903" s="3"/>
      <c r="N903" s="7" t="str">
        <f>IMAGEURL!$C$6</f>
        <v>Bright_Dusk</v>
      </c>
      <c r="O903" s="3"/>
      <c r="P903" s="3"/>
      <c r="Q903" s="3" t="e">
        <f>OFFER!#REF!</f>
        <v>#REF!</v>
      </c>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row>
    <row r="904" spans="1:46" ht="15.75" customHeight="1" x14ac:dyDescent="0.2">
      <c r="A904" s="3">
        <v>42880</v>
      </c>
      <c r="B904" s="3" t="s">
        <v>148</v>
      </c>
      <c r="C904" s="3" t="s">
        <v>138</v>
      </c>
      <c r="D904" s="3" t="s">
        <v>149</v>
      </c>
      <c r="E904" s="3">
        <v>42880</v>
      </c>
      <c r="F904" s="3" t="str">
        <f>VLOOKUP(E904,Sheet5!$A:$C,3,0)</f>
        <v>Houston</v>
      </c>
      <c r="G904" s="5" t="s">
        <v>145</v>
      </c>
      <c r="H904" s="3" t="e">
        <f>VLOOKUP(E904,#REF!,1,0)</f>
        <v>#REF!</v>
      </c>
      <c r="I904" s="3" t="s">
        <v>36</v>
      </c>
      <c r="J904" s="3"/>
      <c r="K904" s="6" t="e">
        <f>CONCATENATE(H904,I904,G904,I904,OFFER!#REF!,I904,OFFER!#REF!,I904,IMAGEURL!$B$6)</f>
        <v>#REF!</v>
      </c>
      <c r="L904" s="3"/>
      <c r="M904" s="3"/>
      <c r="N904" s="7" t="str">
        <f>IMAGEURL!$C$6</f>
        <v>Bright_Dusk</v>
      </c>
      <c r="O904" s="3"/>
      <c r="P904" s="3"/>
      <c r="Q904" s="3" t="e">
        <f>OFFER!#REF!</f>
        <v>#REF!</v>
      </c>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row>
    <row r="905" spans="1:46" ht="15.75" customHeight="1" x14ac:dyDescent="0.2">
      <c r="A905" s="3">
        <v>42830</v>
      </c>
      <c r="B905" s="3" t="s">
        <v>150</v>
      </c>
      <c r="C905" s="3" t="s">
        <v>138</v>
      </c>
      <c r="D905" s="3" t="s">
        <v>151</v>
      </c>
      <c r="E905" s="3">
        <v>42830</v>
      </c>
      <c r="F905" s="3" t="str">
        <f>VLOOKUP(E905,Sheet5!$A:$C,3,0)</f>
        <v>Dallas-Ft. Worth</v>
      </c>
      <c r="G905" s="3" t="s">
        <v>145</v>
      </c>
      <c r="H905" s="3" t="e">
        <f>VLOOKUP(E905,#REF!,1,0)</f>
        <v>#REF!</v>
      </c>
      <c r="I905" s="3" t="s">
        <v>36</v>
      </c>
      <c r="J905" s="3"/>
      <c r="K905" s="6" t="e">
        <f>CONCATENATE(H905,I905,G905,I905,OFFER!#REF!,I905,OFFER!#REF!,I905,IMAGEURL!$B$6)</f>
        <v>#REF!</v>
      </c>
      <c r="L905" s="3"/>
      <c r="M905" s="3"/>
      <c r="N905" s="7" t="str">
        <f>IMAGEURL!$C$6</f>
        <v>Bright_Dusk</v>
      </c>
      <c r="O905" s="3"/>
      <c r="P905" s="3"/>
      <c r="Q905" s="3" t="e">
        <f>OFFER!#REF!</f>
        <v>#REF!</v>
      </c>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row>
    <row r="906" spans="1:46" ht="15.75" customHeight="1" x14ac:dyDescent="0.2">
      <c r="A906" s="3">
        <v>42390</v>
      </c>
      <c r="B906" s="3" t="s">
        <v>152</v>
      </c>
      <c r="C906" s="3" t="s">
        <v>138</v>
      </c>
      <c r="D906" s="3" t="s">
        <v>149</v>
      </c>
      <c r="E906" s="3">
        <v>42390</v>
      </c>
      <c r="F906" s="3" t="str">
        <f>VLOOKUP(E906,Sheet5!$A:$C,3,0)</f>
        <v>Co-op</v>
      </c>
      <c r="G906" s="3" t="s">
        <v>145</v>
      </c>
      <c r="H906" s="3" t="e">
        <f>VLOOKUP(E906,#REF!,1,0)</f>
        <v>#REF!</v>
      </c>
      <c r="I906" s="3" t="s">
        <v>36</v>
      </c>
      <c r="J906" s="3"/>
      <c r="K906" s="6" t="e">
        <f>CONCATENATE(H906,I906,G906,I906,OFFER!#REF!,I906,OFFER!#REF!,I906,IMAGEURL!$B$6)</f>
        <v>#REF!</v>
      </c>
      <c r="L906" s="3"/>
      <c r="M906" s="3"/>
      <c r="N906" s="7" t="str">
        <f>IMAGEURL!$C$6</f>
        <v>Bright_Dusk</v>
      </c>
      <c r="O906" s="3"/>
      <c r="P906" s="3"/>
      <c r="Q906" s="3" t="e">
        <f>OFFER!#REF!</f>
        <v>#REF!</v>
      </c>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row>
    <row r="907" spans="1:46" ht="15.75" customHeight="1" x14ac:dyDescent="0.2">
      <c r="A907" s="3">
        <v>41960</v>
      </c>
      <c r="B907" s="3" t="s">
        <v>153</v>
      </c>
      <c r="C907" s="3" t="s">
        <v>138</v>
      </c>
      <c r="D907" s="3" t="s">
        <v>151</v>
      </c>
      <c r="E907" s="3">
        <v>41960</v>
      </c>
      <c r="F907" s="3" t="str">
        <f>VLOOKUP(E907,Sheet5!$A:$C,3,0)</f>
        <v>Co-op</v>
      </c>
      <c r="G907" s="3" t="s">
        <v>145</v>
      </c>
      <c r="H907" s="3" t="e">
        <f>VLOOKUP(E907,#REF!,1,0)</f>
        <v>#REF!</v>
      </c>
      <c r="I907" s="3" t="s">
        <v>36</v>
      </c>
      <c r="J907" s="3"/>
      <c r="K907" s="6" t="e">
        <f>CONCATENATE(H907,I907,G907,I907,OFFER!#REF!,I907,OFFER!#REF!,I907,IMAGEURL!$B$6)</f>
        <v>#REF!</v>
      </c>
      <c r="L907" s="3"/>
      <c r="M907" s="3"/>
      <c r="N907" s="7" t="str">
        <f>IMAGEURL!$C$6</f>
        <v>Bright_Dusk</v>
      </c>
      <c r="O907" s="3"/>
      <c r="P907" s="3"/>
      <c r="Q907" s="3" t="e">
        <f>OFFER!#REF!</f>
        <v>#REF!</v>
      </c>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row>
    <row r="908" spans="1:46" ht="15.75" customHeight="1" x14ac:dyDescent="0.2">
      <c r="A908" s="3">
        <v>41240</v>
      </c>
      <c r="B908" s="3" t="s">
        <v>154</v>
      </c>
      <c r="C908" s="3" t="s">
        <v>138</v>
      </c>
      <c r="D908" s="3" t="s">
        <v>151</v>
      </c>
      <c r="E908" s="3">
        <v>41240</v>
      </c>
      <c r="F908" s="3" t="str">
        <f>VLOOKUP(E908,Sheet5!$A:$C,3,0)</f>
        <v>Co-op</v>
      </c>
      <c r="G908" s="5" t="s">
        <v>145</v>
      </c>
      <c r="H908" s="3" t="e">
        <f>VLOOKUP(E908,#REF!,1,0)</f>
        <v>#REF!</v>
      </c>
      <c r="I908" s="3" t="s">
        <v>36</v>
      </c>
      <c r="J908" s="3"/>
      <c r="K908" s="6" t="e">
        <f>CONCATENATE(H908,I908,G908,I908,OFFER!#REF!,I908,OFFER!#REF!,I908,IMAGEURL!$B$6)</f>
        <v>#REF!</v>
      </c>
      <c r="L908" s="3"/>
      <c r="M908" s="3"/>
      <c r="N908" s="7" t="str">
        <f>IMAGEURL!$C$6</f>
        <v>Bright_Dusk</v>
      </c>
      <c r="O908" s="3"/>
      <c r="P908" s="3"/>
      <c r="Q908" s="3" t="e">
        <f>OFFER!#REF!</f>
        <v>#REF!</v>
      </c>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row>
    <row r="909" spans="1:46" ht="15.75" customHeight="1" x14ac:dyDescent="0.2">
      <c r="A909" s="3">
        <v>41160</v>
      </c>
      <c r="B909" s="3" t="s">
        <v>155</v>
      </c>
      <c r="C909" s="3" t="s">
        <v>138</v>
      </c>
      <c r="D909" s="3" t="s">
        <v>149</v>
      </c>
      <c r="E909" s="3">
        <v>41160</v>
      </c>
      <c r="F909" s="3" t="str">
        <f>VLOOKUP(E909,Sheet5!$A:$C,3,0)</f>
        <v>Co-op</v>
      </c>
      <c r="G909" s="5" t="s">
        <v>145</v>
      </c>
      <c r="H909" s="3" t="e">
        <f>VLOOKUP(E909,#REF!,1,0)</f>
        <v>#REF!</v>
      </c>
      <c r="I909" s="3" t="s">
        <v>36</v>
      </c>
      <c r="J909" s="3"/>
      <c r="K909" s="6" t="e">
        <f>CONCATENATE(H909,I909,G909,I909,OFFER!#REF!,I909,OFFER!#REF!,I909,IMAGEURL!$B$6)</f>
        <v>#REF!</v>
      </c>
      <c r="L909" s="3"/>
      <c r="M909" s="3"/>
      <c r="N909" s="7" t="str">
        <f>IMAGEURL!$C$6</f>
        <v>Bright_Dusk</v>
      </c>
      <c r="O909" s="3"/>
      <c r="P909" s="3"/>
      <c r="Q909" s="3" t="e">
        <f>OFFER!#REF!</f>
        <v>#REF!</v>
      </c>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row>
    <row r="910" spans="1:46" ht="15.75" customHeight="1" x14ac:dyDescent="0.2">
      <c r="A910" s="3">
        <v>77290</v>
      </c>
      <c r="B910" s="3" t="s">
        <v>156</v>
      </c>
      <c r="C910" s="3" t="s">
        <v>138</v>
      </c>
      <c r="D910" s="3" t="s">
        <v>157</v>
      </c>
      <c r="E910" s="3">
        <v>77290</v>
      </c>
      <c r="F910" s="3" t="str">
        <f>VLOOKUP(E910,Sheet5!$A:$C,3,0)</f>
        <v>North Carolina (Charlotte NC)</v>
      </c>
      <c r="G910" s="5" t="s">
        <v>145</v>
      </c>
      <c r="H910" s="3" t="e">
        <f>VLOOKUP(E910,#REF!,1,0)</f>
        <v>#REF!</v>
      </c>
      <c r="I910" s="3" t="s">
        <v>36</v>
      </c>
      <c r="J910" s="3"/>
      <c r="K910" s="6" t="e">
        <f>CONCATENATE(H910,I910,G910,I910,OFFER!#REF!,I910,OFFER!#REF!,I910,IMAGEURL!$B$6)</f>
        <v>#REF!</v>
      </c>
      <c r="L910" s="3"/>
      <c r="M910" s="3"/>
      <c r="N910" s="7" t="str">
        <f>IMAGEURL!$C$6</f>
        <v>Bright_Dusk</v>
      </c>
      <c r="O910" s="3"/>
      <c r="P910" s="3"/>
      <c r="Q910" s="3" t="e">
        <f>OFFER!#REF!</f>
        <v>#REF!</v>
      </c>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row>
    <row r="911" spans="1:46" ht="15.75" customHeight="1" x14ac:dyDescent="0.2">
      <c r="A911" s="3">
        <v>77150</v>
      </c>
      <c r="B911" s="3" t="s">
        <v>158</v>
      </c>
      <c r="C911" s="3" t="s">
        <v>138</v>
      </c>
      <c r="D911" s="3" t="s">
        <v>157</v>
      </c>
      <c r="E911" s="3">
        <v>77150</v>
      </c>
      <c r="F911" s="3" t="str">
        <f>VLOOKUP(E911,Sheet5!$A:$C,3,0)</f>
        <v>North Carolina (Raleigh-Durham-Cary NC)</v>
      </c>
      <c r="G911" s="5" t="s">
        <v>145</v>
      </c>
      <c r="H911" s="3" t="e">
        <f>VLOOKUP(E911,#REF!,1,0)</f>
        <v>#REF!</v>
      </c>
      <c r="I911" s="3" t="s">
        <v>36</v>
      </c>
      <c r="J911" s="3"/>
      <c r="K911" s="6" t="e">
        <f>CONCATENATE(H911,I911,G911,I911,OFFER!#REF!,I911,OFFER!#REF!,I911,IMAGEURL!$B$6)</f>
        <v>#REF!</v>
      </c>
      <c r="L911" s="3"/>
      <c r="M911" s="3"/>
      <c r="N911" s="7" t="str">
        <f>IMAGEURL!$C$6</f>
        <v>Bright_Dusk</v>
      </c>
      <c r="O911" s="3"/>
      <c r="P911" s="3"/>
      <c r="Q911" s="3" t="e">
        <f>OFFER!#REF!</f>
        <v>#REF!</v>
      </c>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row>
    <row r="912" spans="1:46" ht="15.75" customHeight="1" x14ac:dyDescent="0.2">
      <c r="A912" s="3">
        <v>77030</v>
      </c>
      <c r="B912" s="3" t="s">
        <v>159</v>
      </c>
      <c r="C912" s="3" t="s">
        <v>138</v>
      </c>
      <c r="D912" s="3" t="s">
        <v>157</v>
      </c>
      <c r="E912" s="3">
        <v>77030</v>
      </c>
      <c r="F912" s="3" t="str">
        <f>VLOOKUP(E912,Sheet5!$A:$C,3,0)</f>
        <v>North Carolina (Raleigh-Durham-Cary NC)</v>
      </c>
      <c r="G912" s="5" t="s">
        <v>145</v>
      </c>
      <c r="H912" s="3" t="e">
        <f>VLOOKUP(E912,#REF!,1,0)</f>
        <v>#REF!</v>
      </c>
      <c r="I912" s="3" t="s">
        <v>36</v>
      </c>
      <c r="J912" s="3"/>
      <c r="K912" s="6" t="e">
        <f>CONCATENATE(H912,I912,G912,I912,OFFER!#REF!,I912,OFFER!#REF!,I912,IMAGEURL!$B$6)</f>
        <v>#REF!</v>
      </c>
      <c r="L912" s="3"/>
      <c r="M912" s="3"/>
      <c r="N912" s="7" t="str">
        <f>IMAGEURL!$C$6</f>
        <v>Bright_Dusk</v>
      </c>
      <c r="O912" s="3"/>
      <c r="P912" s="3"/>
      <c r="Q912" s="3" t="e">
        <f>OFFER!#REF!</f>
        <v>#REF!</v>
      </c>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row>
    <row r="913" spans="1:46" ht="15.75" customHeight="1" x14ac:dyDescent="0.2">
      <c r="A913" s="3">
        <v>77010</v>
      </c>
      <c r="B913" s="3" t="s">
        <v>160</v>
      </c>
      <c r="C913" s="3" t="s">
        <v>138</v>
      </c>
      <c r="D913" s="3" t="s">
        <v>157</v>
      </c>
      <c r="E913" s="3">
        <v>77010</v>
      </c>
      <c r="F913" s="3" t="str">
        <f>VLOOKUP(E913,Sheet5!$A:$C,3,0)</f>
        <v>North Carolina (Raleigh-Durham-Cary NC)</v>
      </c>
      <c r="G913" s="5" t="s">
        <v>145</v>
      </c>
      <c r="H913" s="3" t="e">
        <f>VLOOKUP(E913,#REF!,1,0)</f>
        <v>#REF!</v>
      </c>
      <c r="I913" s="3" t="s">
        <v>36</v>
      </c>
      <c r="J913" s="3"/>
      <c r="K913" s="6" t="e">
        <f>CONCATENATE(H913,I913,G913,I913,OFFER!#REF!,I913,OFFER!#REF!,I913,IMAGEURL!$B$6)</f>
        <v>#REF!</v>
      </c>
      <c r="L913" s="3"/>
      <c r="M913" s="3"/>
      <c r="N913" s="7" t="str">
        <f>IMAGEURL!$C$6</f>
        <v>Bright_Dusk</v>
      </c>
      <c r="O913" s="3"/>
      <c r="P913" s="3"/>
      <c r="Q913" s="3" t="e">
        <f>OFFER!#REF!</f>
        <v>#REF!</v>
      </c>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row>
    <row r="914" spans="1:46" ht="15.75" customHeight="1" x14ac:dyDescent="0.2">
      <c r="A914" s="3">
        <v>76440</v>
      </c>
      <c r="B914" s="3" t="s">
        <v>161</v>
      </c>
      <c r="C914" s="3" t="s">
        <v>138</v>
      </c>
      <c r="D914" s="3" t="s">
        <v>144</v>
      </c>
      <c r="E914" s="3">
        <v>76440</v>
      </c>
      <c r="F914" s="3" t="str">
        <f>VLOOKUP(E914,Sheet5!$A:$C,3,0)</f>
        <v>Washington D.C.</v>
      </c>
      <c r="G914" s="5" t="s">
        <v>145</v>
      </c>
      <c r="H914" s="3" t="e">
        <f>VLOOKUP(E914,#REF!,1,0)</f>
        <v>#REF!</v>
      </c>
      <c r="I914" s="3" t="s">
        <v>36</v>
      </c>
      <c r="J914" s="3"/>
      <c r="K914" s="6" t="e">
        <f>CONCATENATE(H914,I914,G914,I914,OFFER!#REF!,I914,OFFER!#REF!,I914,IMAGEURL!$B$6)</f>
        <v>#REF!</v>
      </c>
      <c r="L914" s="3"/>
      <c r="M914" s="3"/>
      <c r="N914" s="7" t="str">
        <f>IMAGEURL!$C$6</f>
        <v>Bright_Dusk</v>
      </c>
      <c r="O914" s="3"/>
      <c r="P914" s="3"/>
      <c r="Q914" s="3" t="e">
        <f>OFFER!#REF!</f>
        <v>#REF!</v>
      </c>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row>
    <row r="915" spans="1:46" ht="15.75" customHeight="1" x14ac:dyDescent="0.2">
      <c r="A915" s="3">
        <v>76190</v>
      </c>
      <c r="B915" s="3" t="s">
        <v>162</v>
      </c>
      <c r="C915" s="3" t="s">
        <v>138</v>
      </c>
      <c r="D915" s="3" t="s">
        <v>157</v>
      </c>
      <c r="E915" s="3">
        <v>76190</v>
      </c>
      <c r="F915" s="3" t="str">
        <f>VLOOKUP(E915,Sheet5!$A:$C,3,0)</f>
        <v>Co-op</v>
      </c>
      <c r="G915" s="3" t="s">
        <v>145</v>
      </c>
      <c r="H915" s="3" t="e">
        <f>VLOOKUP(E915,#REF!,1,0)</f>
        <v>#REF!</v>
      </c>
      <c r="I915" s="3" t="s">
        <v>36</v>
      </c>
      <c r="J915" s="3"/>
      <c r="K915" s="3" t="e">
        <f>CONCATENATE(H915,I915,G915,I915,OFFER!#REF!,I915,OFFER!#REF!,I915,IMAGEURL!$B$6)</f>
        <v>#REF!</v>
      </c>
      <c r="L915" s="3"/>
      <c r="M915" s="3"/>
      <c r="N915" s="7" t="str">
        <f>IMAGEURL!$C$6</f>
        <v>Bright_Dusk</v>
      </c>
      <c r="O915" s="3"/>
      <c r="P915" s="3"/>
      <c r="Q915" s="3" t="e">
        <f>OFFER!#REF!</f>
        <v>#REF!</v>
      </c>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row>
    <row r="916" spans="1:46" ht="15.75" customHeight="1" x14ac:dyDescent="0.2">
      <c r="A916" s="3">
        <v>76180</v>
      </c>
      <c r="B916" s="3" t="s">
        <v>163</v>
      </c>
      <c r="C916" s="3" t="s">
        <v>138</v>
      </c>
      <c r="D916" s="3" t="s">
        <v>157</v>
      </c>
      <c r="E916" s="3">
        <v>76180</v>
      </c>
      <c r="F916" s="3" t="str">
        <f>VLOOKUP(E916,Sheet5!$A:$C,3,0)</f>
        <v>Co-op</v>
      </c>
      <c r="G916" s="3" t="s">
        <v>145</v>
      </c>
      <c r="H916" s="3" t="e">
        <f>VLOOKUP(E916,#REF!,1,0)</f>
        <v>#REF!</v>
      </c>
      <c r="I916" s="3" t="s">
        <v>36</v>
      </c>
      <c r="J916" s="3"/>
      <c r="K916" s="3" t="e">
        <f>CONCATENATE(H916,I916,G916,I916,OFFER!#REF!,I916,OFFER!#REF!,I916,IMAGEURL!$B$6)</f>
        <v>#REF!</v>
      </c>
      <c r="L916" s="3"/>
      <c r="M916" s="3"/>
      <c r="N916" s="7" t="str">
        <f>IMAGEURL!$C$6</f>
        <v>Bright_Dusk</v>
      </c>
      <c r="O916" s="3"/>
      <c r="P916" s="3"/>
      <c r="Q916" s="3" t="e">
        <f>OFFER!#REF!</f>
        <v>#REF!</v>
      </c>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row>
    <row r="917" spans="1:46" ht="15.75" customHeight="1" x14ac:dyDescent="0.2">
      <c r="A917" s="3">
        <v>75350</v>
      </c>
      <c r="B917" s="3" t="s">
        <v>164</v>
      </c>
      <c r="C917" s="3" t="s">
        <v>138</v>
      </c>
      <c r="D917" s="3" t="s">
        <v>144</v>
      </c>
      <c r="E917" s="3">
        <v>75350</v>
      </c>
      <c r="F917" s="3" t="str">
        <f>VLOOKUP(E917,Sheet5!$A:$C,3,0)</f>
        <v>Baltimore</v>
      </c>
      <c r="G917" s="3" t="s">
        <v>145</v>
      </c>
      <c r="H917" s="3" t="e">
        <f>VLOOKUP(E917,#REF!,1,0)</f>
        <v>#REF!</v>
      </c>
      <c r="I917" s="3" t="s">
        <v>36</v>
      </c>
      <c r="J917" s="3"/>
      <c r="K917" s="3" t="e">
        <f>CONCATENATE(H917,I917,G917,I917,OFFER!#REF!,I917,OFFER!#REF!,I917,IMAGEURL!$B$6)</f>
        <v>#REF!</v>
      </c>
      <c r="L917" s="3"/>
      <c r="M917" s="3"/>
      <c r="N917" s="7" t="str">
        <f>IMAGEURL!$C$6</f>
        <v>Bright_Dusk</v>
      </c>
      <c r="O917" s="3"/>
      <c r="P917" s="3"/>
      <c r="Q917" s="3" t="e">
        <f>OFFER!#REF!</f>
        <v>#REF!</v>
      </c>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row>
    <row r="918" spans="1:46" ht="15.75" customHeight="1" x14ac:dyDescent="0.2">
      <c r="A918" s="3">
        <v>71500</v>
      </c>
      <c r="B918" s="3" t="s">
        <v>165</v>
      </c>
      <c r="C918" s="3" t="s">
        <v>138</v>
      </c>
      <c r="D918" s="3" t="s">
        <v>147</v>
      </c>
      <c r="E918" s="3">
        <v>71500</v>
      </c>
      <c r="F918" s="3" t="str">
        <f>VLOOKUP(E918,Sheet5!$A:$C,3,0)</f>
        <v>Atlanta</v>
      </c>
      <c r="G918" s="3" t="s">
        <v>145</v>
      </c>
      <c r="H918" s="3" t="e">
        <f>VLOOKUP(E918,#REF!,1,0)</f>
        <v>#REF!</v>
      </c>
      <c r="I918" s="3" t="s">
        <v>36</v>
      </c>
      <c r="J918" s="3"/>
      <c r="K918" s="3" t="e">
        <f>CONCATENATE(H918,I918,G918,I918,OFFER!#REF!,I918,OFFER!#REF!,I918,IMAGEURL!$B$6)</f>
        <v>#REF!</v>
      </c>
      <c r="L918" s="3"/>
      <c r="M918" s="3"/>
      <c r="N918" s="7" t="str">
        <f>IMAGEURL!$C$6</f>
        <v>Bright_Dusk</v>
      </c>
      <c r="O918" s="3"/>
      <c r="P918" s="3"/>
      <c r="Q918" s="3" t="e">
        <f>OFFER!#REF!</f>
        <v>#REF!</v>
      </c>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row>
    <row r="919" spans="1:46" ht="15.75" customHeight="1" x14ac:dyDescent="0.2">
      <c r="A919" s="3">
        <v>71330</v>
      </c>
      <c r="B919" s="3" t="s">
        <v>166</v>
      </c>
      <c r="C919" s="3" t="s">
        <v>138</v>
      </c>
      <c r="D919" s="3" t="s">
        <v>147</v>
      </c>
      <c r="E919" s="3">
        <v>71330</v>
      </c>
      <c r="F919" s="3" t="str">
        <f>VLOOKUP(E919,Sheet5!$A:$C,3,0)</f>
        <v>Atlanta</v>
      </c>
      <c r="G919" s="3" t="s">
        <v>145</v>
      </c>
      <c r="H919" s="3" t="e">
        <f>VLOOKUP(E919,#REF!,1,0)</f>
        <v>#REF!</v>
      </c>
      <c r="I919" s="3" t="s">
        <v>36</v>
      </c>
      <c r="J919" s="3"/>
      <c r="K919" s="3" t="e">
        <f>CONCATENATE(H919,I919,G919,I919,OFFER!#REF!,I919,OFFER!#REF!,I919,IMAGEURL!$B$6)</f>
        <v>#REF!</v>
      </c>
      <c r="L919" s="3"/>
      <c r="M919" s="3"/>
      <c r="N919" s="7" t="str">
        <f>IMAGEURL!$C$6</f>
        <v>Bright_Dusk</v>
      </c>
      <c r="O919" s="3"/>
      <c r="P919" s="3"/>
      <c r="Q919" s="3" t="e">
        <f>OFFER!#REF!</f>
        <v>#REF!</v>
      </c>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row>
    <row r="920" spans="1:46" ht="15.75" customHeight="1" x14ac:dyDescent="0.2">
      <c r="A920" s="3">
        <v>44880</v>
      </c>
      <c r="B920" s="3" t="s">
        <v>167</v>
      </c>
      <c r="C920" s="3" t="s">
        <v>138</v>
      </c>
      <c r="D920" s="3" t="s">
        <v>151</v>
      </c>
      <c r="E920" s="3">
        <v>44880</v>
      </c>
      <c r="F920" s="3" t="str">
        <f>VLOOKUP(E920,Sheet5!$A:$C,3,0)</f>
        <v>Co-op</v>
      </c>
      <c r="G920" s="3" t="s">
        <v>145</v>
      </c>
      <c r="H920" s="3" t="e">
        <f>VLOOKUP(E920,#REF!,1,0)</f>
        <v>#REF!</v>
      </c>
      <c r="I920" s="3" t="s">
        <v>36</v>
      </c>
      <c r="J920" s="3"/>
      <c r="K920" s="3" t="e">
        <f>CONCATENATE(H920,I920,G920,I920,OFFER!#REF!,I920,OFFER!#REF!,I920,IMAGEURL!$B$6)</f>
        <v>#REF!</v>
      </c>
      <c r="L920" s="3"/>
      <c r="M920" s="3"/>
      <c r="N920" s="7" t="str">
        <f>IMAGEURL!$C$6</f>
        <v>Bright_Dusk</v>
      </c>
      <c r="O920" s="3"/>
      <c r="P920" s="3"/>
      <c r="Q920" s="3" t="e">
        <f>OFFER!#REF!</f>
        <v>#REF!</v>
      </c>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row>
    <row r="921" spans="1:46" ht="15.75" customHeight="1" x14ac:dyDescent="0.2">
      <c r="A921" s="3">
        <v>44090</v>
      </c>
      <c r="B921" s="3" t="s">
        <v>168</v>
      </c>
      <c r="C921" s="3" t="s">
        <v>138</v>
      </c>
      <c r="D921" s="3" t="s">
        <v>151</v>
      </c>
      <c r="E921" s="3">
        <v>44090</v>
      </c>
      <c r="F921" s="3" t="str">
        <f>VLOOKUP(E921,Sheet5!$A:$C,3,0)</f>
        <v>Co-op</v>
      </c>
      <c r="G921" s="3" t="s">
        <v>145</v>
      </c>
      <c r="H921" s="3" t="e">
        <f>VLOOKUP(E921,#REF!,1,0)</f>
        <v>#REF!</v>
      </c>
      <c r="I921" s="3" t="s">
        <v>36</v>
      </c>
      <c r="J921" s="3"/>
      <c r="K921" s="3" t="e">
        <f>CONCATENATE(H921,I921,G921,I921,OFFER!#REF!,I921,OFFER!#REF!,I921,IMAGEURL!$B$6)</f>
        <v>#REF!</v>
      </c>
      <c r="L921" s="3"/>
      <c r="M921" s="3"/>
      <c r="N921" s="7" t="str">
        <f>IMAGEURL!$C$6</f>
        <v>Bright_Dusk</v>
      </c>
      <c r="O921" s="3"/>
      <c r="P921" s="3"/>
      <c r="Q921" s="3" t="e">
        <f>OFFER!#REF!</f>
        <v>#REF!</v>
      </c>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row>
    <row r="922" spans="1:46" ht="15.75" customHeight="1" x14ac:dyDescent="0.2">
      <c r="A922" s="3">
        <v>42940</v>
      </c>
      <c r="B922" s="3" t="s">
        <v>169</v>
      </c>
      <c r="C922" s="3" t="s">
        <v>138</v>
      </c>
      <c r="D922" s="3" t="s">
        <v>151</v>
      </c>
      <c r="E922" s="3">
        <v>42940</v>
      </c>
      <c r="F922" s="3" t="str">
        <f>VLOOKUP(E922,Sheet5!$A:$C,3,0)</f>
        <v>Co-op</v>
      </c>
      <c r="G922" s="3" t="s">
        <v>145</v>
      </c>
      <c r="H922" s="3" t="e">
        <f>VLOOKUP(E922,#REF!,1,0)</f>
        <v>#REF!</v>
      </c>
      <c r="I922" s="3" t="s">
        <v>36</v>
      </c>
      <c r="J922" s="3"/>
      <c r="K922" s="3" t="e">
        <f>CONCATENATE(H922,I922,G922,I922,OFFER!#REF!,I922,OFFER!#REF!,I922,IMAGEURL!$B$6)</f>
        <v>#REF!</v>
      </c>
      <c r="L922" s="3"/>
      <c r="M922" s="3"/>
      <c r="N922" s="7" t="str">
        <f>IMAGEURL!$C$6</f>
        <v>Bright_Dusk</v>
      </c>
      <c r="O922" s="3"/>
      <c r="P922" s="3"/>
      <c r="Q922" s="3" t="e">
        <f>OFFER!#REF!</f>
        <v>#REF!</v>
      </c>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row>
    <row r="923" spans="1:46" ht="15.75" customHeight="1" x14ac:dyDescent="0.2">
      <c r="A923" s="3">
        <v>42210</v>
      </c>
      <c r="B923" s="3" t="s">
        <v>170</v>
      </c>
      <c r="C923" s="3" t="s">
        <v>138</v>
      </c>
      <c r="D923" s="3" t="s">
        <v>149</v>
      </c>
      <c r="E923" s="3">
        <v>42210</v>
      </c>
      <c r="F923" s="3" t="str">
        <f>VLOOKUP(E923,Sheet5!$A:$C,3,0)</f>
        <v>Houston</v>
      </c>
      <c r="G923" s="3" t="s">
        <v>145</v>
      </c>
      <c r="H923" s="3" t="e">
        <f>VLOOKUP(E923,#REF!,1,0)</f>
        <v>#REF!</v>
      </c>
      <c r="I923" s="3" t="s">
        <v>36</v>
      </c>
      <c r="J923" s="3"/>
      <c r="K923" s="3" t="e">
        <f>CONCATENATE(H923,I923,G923,I923,OFFER!#REF!,I923,OFFER!#REF!,I923,IMAGEURL!$B$6)</f>
        <v>#REF!</v>
      </c>
      <c r="L923" s="3"/>
      <c r="M923" s="3"/>
      <c r="N923" s="7" t="str">
        <f>IMAGEURL!$C$6</f>
        <v>Bright_Dusk</v>
      </c>
      <c r="O923" s="3"/>
      <c r="P923" s="3"/>
      <c r="Q923" s="3" t="e">
        <f>OFFER!#REF!</f>
        <v>#REF!</v>
      </c>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row>
    <row r="924" spans="1:46" ht="15.75" customHeight="1" x14ac:dyDescent="0.2">
      <c r="A924" s="3">
        <v>41720</v>
      </c>
      <c r="B924" s="3" t="s">
        <v>171</v>
      </c>
      <c r="C924" s="3" t="s">
        <v>138</v>
      </c>
      <c r="D924" s="3" t="s">
        <v>151</v>
      </c>
      <c r="E924" s="3">
        <v>41720</v>
      </c>
      <c r="F924" s="3" t="str">
        <f>VLOOKUP(E924,Sheet5!$A:$C,3,0)</f>
        <v>Co-op</v>
      </c>
      <c r="G924" s="3" t="s">
        <v>145</v>
      </c>
      <c r="H924" s="3" t="e">
        <f>VLOOKUP(E924,#REF!,1,0)</f>
        <v>#REF!</v>
      </c>
      <c r="I924" s="3" t="s">
        <v>36</v>
      </c>
      <c r="J924" s="3"/>
      <c r="K924" s="3" t="e">
        <f>CONCATENATE(H924,I924,G924,I924,OFFER!#REF!,I924,OFFER!#REF!,I924,IMAGEURL!$B$6)</f>
        <v>#REF!</v>
      </c>
      <c r="L924" s="3"/>
      <c r="M924" s="3"/>
      <c r="N924" s="7" t="str">
        <f>IMAGEURL!$C$6</f>
        <v>Bright_Dusk</v>
      </c>
      <c r="O924" s="3"/>
      <c r="P924" s="3"/>
      <c r="Q924" s="3" t="e">
        <f>OFFER!#REF!</f>
        <v>#REF!</v>
      </c>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row>
    <row r="925" spans="1:46" ht="15.75" customHeight="1" x14ac:dyDescent="0.2">
      <c r="A925" s="3">
        <v>41530</v>
      </c>
      <c r="B925" s="3" t="s">
        <v>172</v>
      </c>
      <c r="C925" s="3" t="s">
        <v>138</v>
      </c>
      <c r="D925" s="3" t="s">
        <v>149</v>
      </c>
      <c r="E925" s="3">
        <v>41530</v>
      </c>
      <c r="F925" s="3" t="str">
        <f>VLOOKUP(E925,Sheet5!$A:$C,3,0)</f>
        <v>Co-op</v>
      </c>
      <c r="G925" s="3" t="s">
        <v>145</v>
      </c>
      <c r="H925" s="3" t="e">
        <f>VLOOKUP(E925,#REF!,1,0)</f>
        <v>#REF!</v>
      </c>
      <c r="I925" s="3" t="s">
        <v>36</v>
      </c>
      <c r="J925" s="3"/>
      <c r="K925" s="3" t="e">
        <f>CONCATENATE(H925,I925,G925,I925,OFFER!#REF!,I925,OFFER!#REF!,I925,IMAGEURL!$B$6)</f>
        <v>#REF!</v>
      </c>
      <c r="L925" s="3"/>
      <c r="M925" s="3"/>
      <c r="N925" s="7" t="str">
        <f>IMAGEURL!$C$6</f>
        <v>Bright_Dusk</v>
      </c>
      <c r="O925" s="3"/>
      <c r="P925" s="3"/>
      <c r="Q925" s="3" t="e">
        <f>OFFER!#REF!</f>
        <v>#REF!</v>
      </c>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row>
    <row r="926" spans="1:46" ht="15.75" customHeight="1" x14ac:dyDescent="0.2">
      <c r="A926" s="3">
        <v>41380</v>
      </c>
      <c r="B926" s="3" t="s">
        <v>173</v>
      </c>
      <c r="C926" s="3" t="s">
        <v>138</v>
      </c>
      <c r="D926" s="3" t="s">
        <v>149</v>
      </c>
      <c r="E926" s="3">
        <v>41380</v>
      </c>
      <c r="F926" s="3" t="str">
        <f>VLOOKUP(E926,Sheet5!$A:$C,3,0)</f>
        <v>Houston</v>
      </c>
      <c r="G926" s="3" t="s">
        <v>145</v>
      </c>
      <c r="H926" s="3" t="e">
        <f>VLOOKUP(E926,#REF!,1,0)</f>
        <v>#REF!</v>
      </c>
      <c r="I926" s="3" t="s">
        <v>36</v>
      </c>
      <c r="J926" s="3"/>
      <c r="K926" s="3" t="e">
        <f>CONCATENATE(H926,I926,G926,I926,OFFER!#REF!,I926,OFFER!#REF!,I926,IMAGEURL!$B$6)</f>
        <v>#REF!</v>
      </c>
      <c r="L926" s="3"/>
      <c r="M926" s="3"/>
      <c r="N926" s="7" t="str">
        <f>IMAGEURL!$C$6</f>
        <v>Bright_Dusk</v>
      </c>
      <c r="O926" s="3"/>
      <c r="P926" s="3"/>
      <c r="Q926" s="3" t="e">
        <f>OFFER!#REF!</f>
        <v>#REF!</v>
      </c>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row>
    <row r="927" spans="1:46" ht="15.75" customHeight="1" x14ac:dyDescent="0.2">
      <c r="A927" s="3">
        <v>75040</v>
      </c>
      <c r="B927" s="3" t="s">
        <v>143</v>
      </c>
      <c r="C927" s="3" t="s">
        <v>138</v>
      </c>
      <c r="D927" s="3" t="s">
        <v>144</v>
      </c>
      <c r="E927" s="3">
        <v>75040</v>
      </c>
      <c r="F927" s="3" t="str">
        <f>VLOOKUP(E927,Sheet5!$A:$C,3,0)</f>
        <v>Baltimore</v>
      </c>
      <c r="G927" s="3" t="s">
        <v>145</v>
      </c>
      <c r="H927" s="3" t="e">
        <f>VLOOKUP(E927,#REF!,1,0)</f>
        <v>#REF!</v>
      </c>
      <c r="I927" s="3" t="s">
        <v>36</v>
      </c>
      <c r="J927" s="3"/>
      <c r="K927" s="3" t="e">
        <f>CONCATENATE(H927,I927,G927,I927,OFFER!#REF!,I927,OFFER!#REF!,I927,IMAGEURL!$B$7)</f>
        <v>#REF!</v>
      </c>
      <c r="L927" s="3"/>
      <c r="M927" s="3"/>
      <c r="N927" s="7" t="str">
        <f>IMAGEURL!$C$7</f>
        <v>Vapour_Grey</v>
      </c>
      <c r="O927" s="3"/>
      <c r="P927" s="3"/>
      <c r="Q927" s="3" t="e">
        <f>OFFER!#REF!</f>
        <v>#REF!</v>
      </c>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row>
    <row r="928" spans="1:46" ht="15.75" customHeight="1" x14ac:dyDescent="0.2">
      <c r="A928" s="3">
        <v>71380</v>
      </c>
      <c r="B928" s="3" t="s">
        <v>146</v>
      </c>
      <c r="C928" s="3" t="s">
        <v>138</v>
      </c>
      <c r="D928" s="3" t="s">
        <v>147</v>
      </c>
      <c r="E928" s="3">
        <v>71380</v>
      </c>
      <c r="F928" s="3" t="str">
        <f>VLOOKUP(E928,Sheet5!$A:$C,3,0)</f>
        <v>Atlanta</v>
      </c>
      <c r="G928" s="5" t="s">
        <v>145</v>
      </c>
      <c r="H928" s="3" t="e">
        <f>VLOOKUP(E928,#REF!,1,0)</f>
        <v>#REF!</v>
      </c>
      <c r="I928" s="3" t="s">
        <v>36</v>
      </c>
      <c r="J928" s="3"/>
      <c r="K928" s="6" t="e">
        <f>CONCATENATE(H928,I928,G928,I928,OFFER!#REF!,I928,OFFER!#REF!,I928,IMAGEURL!$B$7)</f>
        <v>#REF!</v>
      </c>
      <c r="L928" s="3"/>
      <c r="M928" s="3"/>
      <c r="N928" s="7" t="str">
        <f>IMAGEURL!$C$7</f>
        <v>Vapour_Grey</v>
      </c>
      <c r="O928" s="3"/>
      <c r="P928" s="3"/>
      <c r="Q928" s="3" t="e">
        <f>OFFER!#REF!</f>
        <v>#REF!</v>
      </c>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row>
    <row r="929" spans="1:46" ht="15.75" customHeight="1" x14ac:dyDescent="0.2">
      <c r="A929" s="3">
        <v>42880</v>
      </c>
      <c r="B929" s="3" t="s">
        <v>148</v>
      </c>
      <c r="C929" s="3" t="s">
        <v>138</v>
      </c>
      <c r="D929" s="3" t="s">
        <v>149</v>
      </c>
      <c r="E929" s="3">
        <v>42880</v>
      </c>
      <c r="F929" s="3" t="str">
        <f>VLOOKUP(E929,Sheet5!$A:$C,3,0)</f>
        <v>Houston</v>
      </c>
      <c r="G929" s="5" t="s">
        <v>145</v>
      </c>
      <c r="H929" s="3" t="e">
        <f>VLOOKUP(E929,#REF!,1,0)</f>
        <v>#REF!</v>
      </c>
      <c r="I929" s="3" t="s">
        <v>36</v>
      </c>
      <c r="J929" s="3"/>
      <c r="K929" s="6" t="e">
        <f>CONCATENATE(H929,I929,G929,I929,OFFER!#REF!,I929,OFFER!#REF!,I929,IMAGEURL!$B$7)</f>
        <v>#REF!</v>
      </c>
      <c r="L929" s="3"/>
      <c r="M929" s="3"/>
      <c r="N929" s="7" t="str">
        <f>IMAGEURL!$C$7</f>
        <v>Vapour_Grey</v>
      </c>
      <c r="O929" s="3"/>
      <c r="P929" s="3"/>
      <c r="Q929" s="3" t="e">
        <f>OFFER!#REF!</f>
        <v>#REF!</v>
      </c>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row>
    <row r="930" spans="1:46" ht="15.75" customHeight="1" x14ac:dyDescent="0.2">
      <c r="A930" s="3">
        <v>42830</v>
      </c>
      <c r="B930" s="3" t="s">
        <v>150</v>
      </c>
      <c r="C930" s="3" t="s">
        <v>138</v>
      </c>
      <c r="D930" s="3" t="s">
        <v>151</v>
      </c>
      <c r="E930" s="3">
        <v>42830</v>
      </c>
      <c r="F930" s="3" t="str">
        <f>VLOOKUP(E930,Sheet5!$A:$C,3,0)</f>
        <v>Dallas-Ft. Worth</v>
      </c>
      <c r="G930" s="3" t="s">
        <v>145</v>
      </c>
      <c r="H930" s="3" t="e">
        <f>VLOOKUP(E930,#REF!,1,0)</f>
        <v>#REF!</v>
      </c>
      <c r="I930" s="3" t="s">
        <v>36</v>
      </c>
      <c r="J930" s="3"/>
      <c r="K930" s="6" t="e">
        <f>CONCATENATE(H930,I930,G930,I930,OFFER!#REF!,I930,OFFER!#REF!,I930,IMAGEURL!$B$7)</f>
        <v>#REF!</v>
      </c>
      <c r="L930" s="3"/>
      <c r="M930" s="3"/>
      <c r="N930" s="7" t="str">
        <f>IMAGEURL!$C$7</f>
        <v>Vapour_Grey</v>
      </c>
      <c r="O930" s="3"/>
      <c r="P930" s="3"/>
      <c r="Q930" s="3" t="e">
        <f>OFFER!#REF!</f>
        <v>#REF!</v>
      </c>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row>
    <row r="931" spans="1:46" ht="15.75" customHeight="1" x14ac:dyDescent="0.2">
      <c r="A931" s="3">
        <v>42390</v>
      </c>
      <c r="B931" s="3" t="s">
        <v>152</v>
      </c>
      <c r="C931" s="3" t="s">
        <v>138</v>
      </c>
      <c r="D931" s="3" t="s">
        <v>149</v>
      </c>
      <c r="E931" s="3">
        <v>42390</v>
      </c>
      <c r="F931" s="3" t="str">
        <f>VLOOKUP(E931,Sheet5!$A:$C,3,0)</f>
        <v>Co-op</v>
      </c>
      <c r="G931" s="3" t="s">
        <v>145</v>
      </c>
      <c r="H931" s="3" t="e">
        <f>VLOOKUP(E931,#REF!,1,0)</f>
        <v>#REF!</v>
      </c>
      <c r="I931" s="3" t="s">
        <v>36</v>
      </c>
      <c r="J931" s="3"/>
      <c r="K931" s="6" t="e">
        <f>CONCATENATE(H931,I931,G931,I931,OFFER!#REF!,I931,OFFER!#REF!,I931,IMAGEURL!$B$7)</f>
        <v>#REF!</v>
      </c>
      <c r="L931" s="3"/>
      <c r="M931" s="3"/>
      <c r="N931" s="7" t="str">
        <f>IMAGEURL!$C$7</f>
        <v>Vapour_Grey</v>
      </c>
      <c r="O931" s="3"/>
      <c r="P931" s="3"/>
      <c r="Q931" s="3" t="e">
        <f>OFFER!#REF!</f>
        <v>#REF!</v>
      </c>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row>
    <row r="932" spans="1:46" ht="15.75" customHeight="1" x14ac:dyDescent="0.2">
      <c r="A932" s="3">
        <v>41960</v>
      </c>
      <c r="B932" s="3" t="s">
        <v>153</v>
      </c>
      <c r="C932" s="3" t="s">
        <v>138</v>
      </c>
      <c r="D932" s="3" t="s">
        <v>151</v>
      </c>
      <c r="E932" s="3">
        <v>41960</v>
      </c>
      <c r="F932" s="3" t="str">
        <f>VLOOKUP(E932,Sheet5!$A:$C,3,0)</f>
        <v>Co-op</v>
      </c>
      <c r="G932" s="3" t="s">
        <v>145</v>
      </c>
      <c r="H932" s="3" t="e">
        <f>VLOOKUP(E932,#REF!,1,0)</f>
        <v>#REF!</v>
      </c>
      <c r="I932" s="3" t="s">
        <v>36</v>
      </c>
      <c r="J932" s="3"/>
      <c r="K932" s="6" t="e">
        <f>CONCATENATE(H932,I932,G932,I932,OFFER!#REF!,I932,OFFER!#REF!,I932,IMAGEURL!$B$7)</f>
        <v>#REF!</v>
      </c>
      <c r="L932" s="3"/>
      <c r="M932" s="3"/>
      <c r="N932" s="7" t="str">
        <f>IMAGEURL!$C$7</f>
        <v>Vapour_Grey</v>
      </c>
      <c r="O932" s="3"/>
      <c r="P932" s="3"/>
      <c r="Q932" s="3" t="e">
        <f>OFFER!#REF!</f>
        <v>#REF!</v>
      </c>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row>
    <row r="933" spans="1:46" ht="15.75" customHeight="1" x14ac:dyDescent="0.2">
      <c r="A933" s="3">
        <v>41240</v>
      </c>
      <c r="B933" s="3" t="s">
        <v>154</v>
      </c>
      <c r="C933" s="3" t="s">
        <v>138</v>
      </c>
      <c r="D933" s="3" t="s">
        <v>151</v>
      </c>
      <c r="E933" s="3">
        <v>41240</v>
      </c>
      <c r="F933" s="3" t="str">
        <f>VLOOKUP(E933,Sheet5!$A:$C,3,0)</f>
        <v>Co-op</v>
      </c>
      <c r="G933" s="5" t="s">
        <v>145</v>
      </c>
      <c r="H933" s="3" t="e">
        <f>VLOOKUP(E933,#REF!,1,0)</f>
        <v>#REF!</v>
      </c>
      <c r="I933" s="3" t="s">
        <v>36</v>
      </c>
      <c r="J933" s="3"/>
      <c r="K933" s="6" t="e">
        <f>CONCATENATE(H933,I933,G933,I933,OFFER!#REF!,I933,OFFER!#REF!,I933,IMAGEURL!$B$7)</f>
        <v>#REF!</v>
      </c>
      <c r="L933" s="3"/>
      <c r="M933" s="3"/>
      <c r="N933" s="7" t="str">
        <f>IMAGEURL!$C$7</f>
        <v>Vapour_Grey</v>
      </c>
      <c r="O933" s="3"/>
      <c r="P933" s="3"/>
      <c r="Q933" s="3" t="e">
        <f>OFFER!#REF!</f>
        <v>#REF!</v>
      </c>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row>
    <row r="934" spans="1:46" ht="15.75" customHeight="1" x14ac:dyDescent="0.2">
      <c r="A934" s="3">
        <v>41160</v>
      </c>
      <c r="B934" s="3" t="s">
        <v>155</v>
      </c>
      <c r="C934" s="3" t="s">
        <v>138</v>
      </c>
      <c r="D934" s="3" t="s">
        <v>149</v>
      </c>
      <c r="E934" s="3">
        <v>41160</v>
      </c>
      <c r="F934" s="3" t="str">
        <f>VLOOKUP(E934,Sheet5!$A:$C,3,0)</f>
        <v>Co-op</v>
      </c>
      <c r="G934" s="5" t="s">
        <v>145</v>
      </c>
      <c r="H934" s="3" t="e">
        <f>VLOOKUP(E934,#REF!,1,0)</f>
        <v>#REF!</v>
      </c>
      <c r="I934" s="3" t="s">
        <v>36</v>
      </c>
      <c r="J934" s="3"/>
      <c r="K934" s="6" t="e">
        <f>CONCATENATE(H934,I934,G934,I934,OFFER!#REF!,I934,OFFER!#REF!,I934,IMAGEURL!$B$7)</f>
        <v>#REF!</v>
      </c>
      <c r="L934" s="3"/>
      <c r="M934" s="3"/>
      <c r="N934" s="7" t="str">
        <f>IMAGEURL!$C$7</f>
        <v>Vapour_Grey</v>
      </c>
      <c r="O934" s="3"/>
      <c r="P934" s="3"/>
      <c r="Q934" s="3" t="e">
        <f>OFFER!#REF!</f>
        <v>#REF!</v>
      </c>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row>
    <row r="935" spans="1:46" ht="15.75" customHeight="1" x14ac:dyDescent="0.2">
      <c r="A935" s="3">
        <v>77290</v>
      </c>
      <c r="B935" s="3" t="s">
        <v>156</v>
      </c>
      <c r="C935" s="3" t="s">
        <v>138</v>
      </c>
      <c r="D935" s="3" t="s">
        <v>157</v>
      </c>
      <c r="E935" s="3">
        <v>77290</v>
      </c>
      <c r="F935" s="3" t="str">
        <f>VLOOKUP(E935,Sheet5!$A:$C,3,0)</f>
        <v>North Carolina (Charlotte NC)</v>
      </c>
      <c r="G935" s="5" t="s">
        <v>145</v>
      </c>
      <c r="H935" s="3" t="e">
        <f>VLOOKUP(E935,#REF!,1,0)</f>
        <v>#REF!</v>
      </c>
      <c r="I935" s="3" t="s">
        <v>36</v>
      </c>
      <c r="J935" s="3"/>
      <c r="K935" s="6" t="e">
        <f>CONCATENATE(H935,I935,G935,I935,OFFER!#REF!,I935,OFFER!#REF!,I935,IMAGEURL!$B$7)</f>
        <v>#REF!</v>
      </c>
      <c r="L935" s="3"/>
      <c r="M935" s="3"/>
      <c r="N935" s="7" t="str">
        <f>IMAGEURL!$C$7</f>
        <v>Vapour_Grey</v>
      </c>
      <c r="O935" s="3"/>
      <c r="P935" s="3"/>
      <c r="Q935" s="3" t="e">
        <f>OFFER!#REF!</f>
        <v>#REF!</v>
      </c>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row>
    <row r="936" spans="1:46" ht="15.75" customHeight="1" x14ac:dyDescent="0.2">
      <c r="A936" s="3">
        <v>77150</v>
      </c>
      <c r="B936" s="3" t="s">
        <v>158</v>
      </c>
      <c r="C936" s="3" t="s">
        <v>138</v>
      </c>
      <c r="D936" s="3" t="s">
        <v>157</v>
      </c>
      <c r="E936" s="3">
        <v>77150</v>
      </c>
      <c r="F936" s="3" t="str">
        <f>VLOOKUP(E936,Sheet5!$A:$C,3,0)</f>
        <v>North Carolina (Raleigh-Durham-Cary NC)</v>
      </c>
      <c r="G936" s="5" t="s">
        <v>145</v>
      </c>
      <c r="H936" s="3" t="e">
        <f>VLOOKUP(E936,#REF!,1,0)</f>
        <v>#REF!</v>
      </c>
      <c r="I936" s="3" t="s">
        <v>36</v>
      </c>
      <c r="J936" s="3"/>
      <c r="K936" s="6" t="e">
        <f>CONCATENATE(H936,I936,G936,I936,OFFER!#REF!,I936,OFFER!#REF!,I936,IMAGEURL!$B$7)</f>
        <v>#REF!</v>
      </c>
      <c r="L936" s="3"/>
      <c r="M936" s="3"/>
      <c r="N936" s="7" t="str">
        <f>IMAGEURL!$C$7</f>
        <v>Vapour_Grey</v>
      </c>
      <c r="O936" s="3"/>
      <c r="P936" s="3"/>
      <c r="Q936" s="3" t="e">
        <f>OFFER!#REF!</f>
        <v>#REF!</v>
      </c>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row>
    <row r="937" spans="1:46" ht="15.75" customHeight="1" x14ac:dyDescent="0.2">
      <c r="A937" s="3">
        <v>77030</v>
      </c>
      <c r="B937" s="3" t="s">
        <v>159</v>
      </c>
      <c r="C937" s="3" t="s">
        <v>138</v>
      </c>
      <c r="D937" s="3" t="s">
        <v>157</v>
      </c>
      <c r="E937" s="3">
        <v>77030</v>
      </c>
      <c r="F937" s="3" t="str">
        <f>VLOOKUP(E937,Sheet5!$A:$C,3,0)</f>
        <v>North Carolina (Raleigh-Durham-Cary NC)</v>
      </c>
      <c r="G937" s="5" t="s">
        <v>145</v>
      </c>
      <c r="H937" s="3" t="e">
        <f>VLOOKUP(E937,#REF!,1,0)</f>
        <v>#REF!</v>
      </c>
      <c r="I937" s="3" t="s">
        <v>36</v>
      </c>
      <c r="J937" s="3"/>
      <c r="K937" s="6" t="e">
        <f>CONCATENATE(H937,I937,G937,I937,OFFER!#REF!,I937,OFFER!#REF!,I937,IMAGEURL!$B$7)</f>
        <v>#REF!</v>
      </c>
      <c r="L937" s="3"/>
      <c r="M937" s="3"/>
      <c r="N937" s="7" t="str">
        <f>IMAGEURL!$C$7</f>
        <v>Vapour_Grey</v>
      </c>
      <c r="O937" s="3"/>
      <c r="P937" s="3"/>
      <c r="Q937" s="3" t="e">
        <f>OFFER!#REF!</f>
        <v>#REF!</v>
      </c>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row>
    <row r="938" spans="1:46" ht="15.75" customHeight="1" x14ac:dyDescent="0.2">
      <c r="A938" s="3">
        <v>77010</v>
      </c>
      <c r="B938" s="3" t="s">
        <v>160</v>
      </c>
      <c r="C938" s="3" t="s">
        <v>138</v>
      </c>
      <c r="D938" s="3" t="s">
        <v>157</v>
      </c>
      <c r="E938" s="3">
        <v>77010</v>
      </c>
      <c r="F938" s="3" t="str">
        <f>VLOOKUP(E938,Sheet5!$A:$C,3,0)</f>
        <v>North Carolina (Raleigh-Durham-Cary NC)</v>
      </c>
      <c r="G938" s="5" t="s">
        <v>145</v>
      </c>
      <c r="H938" s="3" t="e">
        <f>VLOOKUP(E938,#REF!,1,0)</f>
        <v>#REF!</v>
      </c>
      <c r="I938" s="3" t="s">
        <v>36</v>
      </c>
      <c r="J938" s="3"/>
      <c r="K938" s="6" t="e">
        <f>CONCATENATE(H938,I938,G938,I938,OFFER!#REF!,I938,OFFER!#REF!,I938,IMAGEURL!$B$7)</f>
        <v>#REF!</v>
      </c>
      <c r="L938" s="3"/>
      <c r="M938" s="3"/>
      <c r="N938" s="7" t="str">
        <f>IMAGEURL!$C$7</f>
        <v>Vapour_Grey</v>
      </c>
      <c r="O938" s="3"/>
      <c r="P938" s="3"/>
      <c r="Q938" s="3" t="e">
        <f>OFFER!#REF!</f>
        <v>#REF!</v>
      </c>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row>
    <row r="939" spans="1:46" ht="15.75" customHeight="1" x14ac:dyDescent="0.2">
      <c r="A939" s="3">
        <v>76440</v>
      </c>
      <c r="B939" s="3" t="s">
        <v>161</v>
      </c>
      <c r="C939" s="3" t="s">
        <v>138</v>
      </c>
      <c r="D939" s="3" t="s">
        <v>144</v>
      </c>
      <c r="E939" s="3">
        <v>76440</v>
      </c>
      <c r="F939" s="3" t="str">
        <f>VLOOKUP(E939,Sheet5!$A:$C,3,0)</f>
        <v>Washington D.C.</v>
      </c>
      <c r="G939" s="5" t="s">
        <v>145</v>
      </c>
      <c r="H939" s="3" t="e">
        <f>VLOOKUP(E939,#REF!,1,0)</f>
        <v>#REF!</v>
      </c>
      <c r="I939" s="3" t="s">
        <v>36</v>
      </c>
      <c r="J939" s="3"/>
      <c r="K939" s="6" t="e">
        <f>CONCATENATE(H939,I939,G939,I939,OFFER!#REF!,I939,OFFER!#REF!,I939,IMAGEURL!$B$7)</f>
        <v>#REF!</v>
      </c>
      <c r="L939" s="3"/>
      <c r="M939" s="3"/>
      <c r="N939" s="7" t="str">
        <f>IMAGEURL!$C$7</f>
        <v>Vapour_Grey</v>
      </c>
      <c r="O939" s="3"/>
      <c r="P939" s="3"/>
      <c r="Q939" s="3" t="e">
        <f>OFFER!#REF!</f>
        <v>#REF!</v>
      </c>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row>
    <row r="940" spans="1:46" ht="15.75" customHeight="1" x14ac:dyDescent="0.2">
      <c r="A940" s="3">
        <v>76190</v>
      </c>
      <c r="B940" s="3" t="s">
        <v>162</v>
      </c>
      <c r="C940" s="3" t="s">
        <v>138</v>
      </c>
      <c r="D940" s="3" t="s">
        <v>157</v>
      </c>
      <c r="E940" s="3">
        <v>76190</v>
      </c>
      <c r="F940" s="3" t="str">
        <f>VLOOKUP(E940,Sheet5!$A:$C,3,0)</f>
        <v>Co-op</v>
      </c>
      <c r="G940" s="3" t="s">
        <v>145</v>
      </c>
      <c r="H940" s="3" t="e">
        <f>VLOOKUP(E940,#REF!,1,0)</f>
        <v>#REF!</v>
      </c>
      <c r="I940" s="3" t="s">
        <v>36</v>
      </c>
      <c r="J940" s="3"/>
      <c r="K940" s="3" t="e">
        <f>CONCATENATE(H940,I940,G940,I940,OFFER!#REF!,I940,OFFER!#REF!,I940,IMAGEURL!$B$7)</f>
        <v>#REF!</v>
      </c>
      <c r="L940" s="3"/>
      <c r="M940" s="3"/>
      <c r="N940" s="7" t="str">
        <f>IMAGEURL!$C$7</f>
        <v>Vapour_Grey</v>
      </c>
      <c r="O940" s="3"/>
      <c r="P940" s="3"/>
      <c r="Q940" s="3" t="e">
        <f>OFFER!#REF!</f>
        <v>#REF!</v>
      </c>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row>
    <row r="941" spans="1:46" ht="15.75" customHeight="1" x14ac:dyDescent="0.2">
      <c r="A941" s="3">
        <v>76180</v>
      </c>
      <c r="B941" s="3" t="s">
        <v>163</v>
      </c>
      <c r="C941" s="3" t="s">
        <v>138</v>
      </c>
      <c r="D941" s="3" t="s">
        <v>157</v>
      </c>
      <c r="E941" s="3">
        <v>76180</v>
      </c>
      <c r="F941" s="3" t="str">
        <f>VLOOKUP(E941,Sheet5!$A:$C,3,0)</f>
        <v>Co-op</v>
      </c>
      <c r="G941" s="3" t="s">
        <v>145</v>
      </c>
      <c r="H941" s="3" t="e">
        <f>VLOOKUP(E941,#REF!,1,0)</f>
        <v>#REF!</v>
      </c>
      <c r="I941" s="3" t="s">
        <v>36</v>
      </c>
      <c r="J941" s="3"/>
      <c r="K941" s="3" t="e">
        <f>CONCATENATE(H941,I941,G941,I941,OFFER!#REF!,I941,OFFER!#REF!,I941,IMAGEURL!$B$7)</f>
        <v>#REF!</v>
      </c>
      <c r="L941" s="3"/>
      <c r="M941" s="3"/>
      <c r="N941" s="7" t="str">
        <f>IMAGEURL!$C$7</f>
        <v>Vapour_Grey</v>
      </c>
      <c r="O941" s="3"/>
      <c r="P941" s="3"/>
      <c r="Q941" s="3" t="e">
        <f>OFFER!#REF!</f>
        <v>#REF!</v>
      </c>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row>
    <row r="942" spans="1:46" ht="15.75" customHeight="1" x14ac:dyDescent="0.2">
      <c r="A942" s="3">
        <v>75350</v>
      </c>
      <c r="B942" s="3" t="s">
        <v>164</v>
      </c>
      <c r="C942" s="3" t="s">
        <v>138</v>
      </c>
      <c r="D942" s="3" t="s">
        <v>144</v>
      </c>
      <c r="E942" s="3">
        <v>75350</v>
      </c>
      <c r="F942" s="3" t="str">
        <f>VLOOKUP(E942,Sheet5!$A:$C,3,0)</f>
        <v>Baltimore</v>
      </c>
      <c r="G942" s="3" t="s">
        <v>145</v>
      </c>
      <c r="H942" s="3" t="e">
        <f>VLOOKUP(E942,#REF!,1,0)</f>
        <v>#REF!</v>
      </c>
      <c r="I942" s="3" t="s">
        <v>36</v>
      </c>
      <c r="J942" s="3"/>
      <c r="K942" s="3" t="e">
        <f>CONCATENATE(H942,I942,G942,I942,OFFER!#REF!,I942,OFFER!#REF!,I942,IMAGEURL!$B$7)</f>
        <v>#REF!</v>
      </c>
      <c r="L942" s="3"/>
      <c r="M942" s="3"/>
      <c r="N942" s="7" t="str">
        <f>IMAGEURL!$C$7</f>
        <v>Vapour_Grey</v>
      </c>
      <c r="O942" s="3"/>
      <c r="P942" s="3"/>
      <c r="Q942" s="3" t="e">
        <f>OFFER!#REF!</f>
        <v>#REF!</v>
      </c>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row>
    <row r="943" spans="1:46" ht="15.75" customHeight="1" x14ac:dyDescent="0.2">
      <c r="A943" s="3">
        <v>71500</v>
      </c>
      <c r="B943" s="3" t="s">
        <v>165</v>
      </c>
      <c r="C943" s="3" t="s">
        <v>138</v>
      </c>
      <c r="D943" s="3" t="s">
        <v>147</v>
      </c>
      <c r="E943" s="3">
        <v>71500</v>
      </c>
      <c r="F943" s="3" t="str">
        <f>VLOOKUP(E943,Sheet5!$A:$C,3,0)</f>
        <v>Atlanta</v>
      </c>
      <c r="G943" s="3" t="s">
        <v>145</v>
      </c>
      <c r="H943" s="3" t="e">
        <f>VLOOKUP(E943,#REF!,1,0)</f>
        <v>#REF!</v>
      </c>
      <c r="I943" s="3" t="s">
        <v>36</v>
      </c>
      <c r="J943" s="3"/>
      <c r="K943" s="3" t="e">
        <f>CONCATENATE(H943,I943,G943,I943,OFFER!#REF!,I943,OFFER!#REF!,I943,IMAGEURL!$B$7)</f>
        <v>#REF!</v>
      </c>
      <c r="L943" s="3"/>
      <c r="M943" s="3"/>
      <c r="N943" s="7" t="str">
        <f>IMAGEURL!$C$7</f>
        <v>Vapour_Grey</v>
      </c>
      <c r="O943" s="3"/>
      <c r="P943" s="3"/>
      <c r="Q943" s="3" t="e">
        <f>OFFER!#REF!</f>
        <v>#REF!</v>
      </c>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row>
    <row r="944" spans="1:46" ht="15.75" customHeight="1" x14ac:dyDescent="0.2">
      <c r="A944" s="3">
        <v>71330</v>
      </c>
      <c r="B944" s="3" t="s">
        <v>166</v>
      </c>
      <c r="C944" s="3" t="s">
        <v>138</v>
      </c>
      <c r="D944" s="3" t="s">
        <v>147</v>
      </c>
      <c r="E944" s="3">
        <v>71330</v>
      </c>
      <c r="F944" s="3" t="str">
        <f>VLOOKUP(E944,Sheet5!$A:$C,3,0)</f>
        <v>Atlanta</v>
      </c>
      <c r="G944" s="3" t="s">
        <v>145</v>
      </c>
      <c r="H944" s="3" t="e">
        <f>VLOOKUP(E944,#REF!,1,0)</f>
        <v>#REF!</v>
      </c>
      <c r="I944" s="3" t="s">
        <v>36</v>
      </c>
      <c r="J944" s="3"/>
      <c r="K944" s="3" t="e">
        <f>CONCATENATE(H944,I944,G944,I944,OFFER!#REF!,I944,OFFER!#REF!,I944,IMAGEURL!$B$7)</f>
        <v>#REF!</v>
      </c>
      <c r="L944" s="3"/>
      <c r="M944" s="3"/>
      <c r="N944" s="7" t="str">
        <f>IMAGEURL!$C$7</f>
        <v>Vapour_Grey</v>
      </c>
      <c r="O944" s="3"/>
      <c r="P944" s="3"/>
      <c r="Q944" s="3" t="e">
        <f>OFFER!#REF!</f>
        <v>#REF!</v>
      </c>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row>
    <row r="945" spans="1:46" ht="15.75" customHeight="1" x14ac:dyDescent="0.2">
      <c r="A945" s="3">
        <v>44880</v>
      </c>
      <c r="B945" s="3" t="s">
        <v>167</v>
      </c>
      <c r="C945" s="3" t="s">
        <v>138</v>
      </c>
      <c r="D945" s="3" t="s">
        <v>151</v>
      </c>
      <c r="E945" s="3">
        <v>44880</v>
      </c>
      <c r="F945" s="3" t="str">
        <f>VLOOKUP(E945,Sheet5!$A:$C,3,0)</f>
        <v>Co-op</v>
      </c>
      <c r="G945" s="3" t="s">
        <v>145</v>
      </c>
      <c r="H945" s="3" t="e">
        <f>VLOOKUP(E945,#REF!,1,0)</f>
        <v>#REF!</v>
      </c>
      <c r="I945" s="3" t="s">
        <v>36</v>
      </c>
      <c r="J945" s="3"/>
      <c r="K945" s="3" t="e">
        <f>CONCATENATE(H945,I945,G945,I945,OFFER!#REF!,I945,OFFER!#REF!,I945,IMAGEURL!$B$7)</f>
        <v>#REF!</v>
      </c>
      <c r="L945" s="3"/>
      <c r="M945" s="3"/>
      <c r="N945" s="7" t="str">
        <f>IMAGEURL!$C$7</f>
        <v>Vapour_Grey</v>
      </c>
      <c r="O945" s="3"/>
      <c r="P945" s="3"/>
      <c r="Q945" s="3" t="e">
        <f>OFFER!#REF!</f>
        <v>#REF!</v>
      </c>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row>
    <row r="946" spans="1:46" ht="15.75" customHeight="1" x14ac:dyDescent="0.2">
      <c r="A946" s="3">
        <v>44090</v>
      </c>
      <c r="B946" s="3" t="s">
        <v>168</v>
      </c>
      <c r="C946" s="3" t="s">
        <v>138</v>
      </c>
      <c r="D946" s="3" t="s">
        <v>151</v>
      </c>
      <c r="E946" s="3">
        <v>44090</v>
      </c>
      <c r="F946" s="3" t="str">
        <f>VLOOKUP(E946,Sheet5!$A:$C,3,0)</f>
        <v>Co-op</v>
      </c>
      <c r="G946" s="3" t="s">
        <v>145</v>
      </c>
      <c r="H946" s="3" t="e">
        <f>VLOOKUP(E946,#REF!,1,0)</f>
        <v>#REF!</v>
      </c>
      <c r="I946" s="3" t="s">
        <v>36</v>
      </c>
      <c r="J946" s="3"/>
      <c r="K946" s="3" t="e">
        <f>CONCATENATE(H946,I946,G946,I946,OFFER!#REF!,I946,OFFER!#REF!,I946,IMAGEURL!$B$7)</f>
        <v>#REF!</v>
      </c>
      <c r="L946" s="3"/>
      <c r="M946" s="3"/>
      <c r="N946" s="7" t="str">
        <f>IMAGEURL!$C$7</f>
        <v>Vapour_Grey</v>
      </c>
      <c r="O946" s="3"/>
      <c r="P946" s="3"/>
      <c r="Q946" s="3" t="e">
        <f>OFFER!#REF!</f>
        <v>#REF!</v>
      </c>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row>
    <row r="947" spans="1:46" ht="15.75" customHeight="1" x14ac:dyDescent="0.2">
      <c r="A947" s="3">
        <v>42940</v>
      </c>
      <c r="B947" s="3" t="s">
        <v>169</v>
      </c>
      <c r="C947" s="3" t="s">
        <v>138</v>
      </c>
      <c r="D947" s="3" t="s">
        <v>151</v>
      </c>
      <c r="E947" s="3">
        <v>42940</v>
      </c>
      <c r="F947" s="3" t="str">
        <f>VLOOKUP(E947,Sheet5!$A:$C,3,0)</f>
        <v>Co-op</v>
      </c>
      <c r="G947" s="3" t="s">
        <v>145</v>
      </c>
      <c r="H947" s="3" t="e">
        <f>VLOOKUP(E947,#REF!,1,0)</f>
        <v>#REF!</v>
      </c>
      <c r="I947" s="3" t="s">
        <v>36</v>
      </c>
      <c r="J947" s="3"/>
      <c r="K947" s="3" t="e">
        <f>CONCATENATE(H947,I947,G947,I947,OFFER!#REF!,I947,OFFER!#REF!,I947,IMAGEURL!$B$7)</f>
        <v>#REF!</v>
      </c>
      <c r="L947" s="3"/>
      <c r="M947" s="3"/>
      <c r="N947" s="7" t="str">
        <f>IMAGEURL!$C$7</f>
        <v>Vapour_Grey</v>
      </c>
      <c r="O947" s="3"/>
      <c r="P947" s="3"/>
      <c r="Q947" s="3" t="e">
        <f>OFFER!#REF!</f>
        <v>#REF!</v>
      </c>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row>
    <row r="948" spans="1:46" ht="15.75" customHeight="1" x14ac:dyDescent="0.2">
      <c r="A948" s="3">
        <v>42210</v>
      </c>
      <c r="B948" s="3" t="s">
        <v>170</v>
      </c>
      <c r="C948" s="3" t="s">
        <v>138</v>
      </c>
      <c r="D948" s="3" t="s">
        <v>149</v>
      </c>
      <c r="E948" s="3">
        <v>42210</v>
      </c>
      <c r="F948" s="3" t="str">
        <f>VLOOKUP(E948,Sheet5!$A:$C,3,0)</f>
        <v>Houston</v>
      </c>
      <c r="G948" s="3" t="s">
        <v>145</v>
      </c>
      <c r="H948" s="3" t="e">
        <f>VLOOKUP(E948,#REF!,1,0)</f>
        <v>#REF!</v>
      </c>
      <c r="I948" s="3" t="s">
        <v>36</v>
      </c>
      <c r="J948" s="3"/>
      <c r="K948" s="3" t="e">
        <f>CONCATENATE(H948,I948,G948,I948,OFFER!#REF!,I948,OFFER!#REF!,I948,IMAGEURL!$B$7)</f>
        <v>#REF!</v>
      </c>
      <c r="L948" s="3"/>
      <c r="M948" s="3"/>
      <c r="N948" s="7" t="str">
        <f>IMAGEURL!$C$7</f>
        <v>Vapour_Grey</v>
      </c>
      <c r="O948" s="3"/>
      <c r="P948" s="3"/>
      <c r="Q948" s="3" t="e">
        <f>OFFER!#REF!</f>
        <v>#REF!</v>
      </c>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row>
    <row r="949" spans="1:46" ht="15.75" customHeight="1" x14ac:dyDescent="0.2">
      <c r="A949" s="3">
        <v>41720</v>
      </c>
      <c r="B949" s="3" t="s">
        <v>171</v>
      </c>
      <c r="C949" s="3" t="s">
        <v>138</v>
      </c>
      <c r="D949" s="3" t="s">
        <v>151</v>
      </c>
      <c r="E949" s="3">
        <v>41720</v>
      </c>
      <c r="F949" s="3" t="str">
        <f>VLOOKUP(E949,Sheet5!$A:$C,3,0)</f>
        <v>Co-op</v>
      </c>
      <c r="G949" s="3" t="s">
        <v>145</v>
      </c>
      <c r="H949" s="3" t="e">
        <f>VLOOKUP(E949,#REF!,1,0)</f>
        <v>#REF!</v>
      </c>
      <c r="I949" s="3" t="s">
        <v>36</v>
      </c>
      <c r="J949" s="3"/>
      <c r="K949" s="3" t="e">
        <f>CONCATENATE(H949,I949,G949,I949,OFFER!#REF!,I949,OFFER!#REF!,I949,IMAGEURL!$B$7)</f>
        <v>#REF!</v>
      </c>
      <c r="L949" s="3"/>
      <c r="M949" s="3"/>
      <c r="N949" s="7" t="str">
        <f>IMAGEURL!$C$7</f>
        <v>Vapour_Grey</v>
      </c>
      <c r="O949" s="3"/>
      <c r="P949" s="3"/>
      <c r="Q949" s="3" t="e">
        <f>OFFER!#REF!</f>
        <v>#REF!</v>
      </c>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row>
    <row r="950" spans="1:46" ht="15.75" customHeight="1" x14ac:dyDescent="0.2">
      <c r="A950" s="3">
        <v>41530</v>
      </c>
      <c r="B950" s="3" t="s">
        <v>172</v>
      </c>
      <c r="C950" s="3" t="s">
        <v>138</v>
      </c>
      <c r="D950" s="3" t="s">
        <v>149</v>
      </c>
      <c r="E950" s="3">
        <v>41530</v>
      </c>
      <c r="F950" s="3" t="str">
        <f>VLOOKUP(E950,Sheet5!$A:$C,3,0)</f>
        <v>Co-op</v>
      </c>
      <c r="G950" s="3" t="s">
        <v>145</v>
      </c>
      <c r="H950" s="3" t="e">
        <f>VLOOKUP(E950,#REF!,1,0)</f>
        <v>#REF!</v>
      </c>
      <c r="I950" s="3" t="s">
        <v>36</v>
      </c>
      <c r="J950" s="3"/>
      <c r="K950" s="3" t="e">
        <f>CONCATENATE(H950,I950,G950,I950,OFFER!#REF!,I950,OFFER!#REF!,I950,IMAGEURL!$B$7)</f>
        <v>#REF!</v>
      </c>
      <c r="L950" s="3"/>
      <c r="M950" s="3"/>
      <c r="N950" s="7" t="str">
        <f>IMAGEURL!$C$7</f>
        <v>Vapour_Grey</v>
      </c>
      <c r="O950" s="3"/>
      <c r="P950" s="3"/>
      <c r="Q950" s="3" t="e">
        <f>OFFER!#REF!</f>
        <v>#REF!</v>
      </c>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row>
    <row r="951" spans="1:46" ht="15.75" customHeight="1" x14ac:dyDescent="0.2">
      <c r="A951" s="3">
        <v>41380</v>
      </c>
      <c r="B951" s="3" t="s">
        <v>173</v>
      </c>
      <c r="C951" s="3" t="s">
        <v>138</v>
      </c>
      <c r="D951" s="3" t="s">
        <v>149</v>
      </c>
      <c r="E951" s="3">
        <v>41380</v>
      </c>
      <c r="F951" s="3" t="str">
        <f>VLOOKUP(E951,Sheet5!$A:$C,3,0)</f>
        <v>Houston</v>
      </c>
      <c r="G951" s="3" t="s">
        <v>145</v>
      </c>
      <c r="H951" s="3" t="e">
        <f>VLOOKUP(E951,#REF!,1,0)</f>
        <v>#REF!</v>
      </c>
      <c r="I951" s="3" t="s">
        <v>36</v>
      </c>
      <c r="J951" s="3"/>
      <c r="K951" s="3" t="e">
        <f>CONCATENATE(H951,I951,G951,I951,OFFER!#REF!,I951,OFFER!#REF!,I951,IMAGEURL!$B$7)</f>
        <v>#REF!</v>
      </c>
      <c r="L951" s="3"/>
      <c r="M951" s="3"/>
      <c r="N951" s="7" t="str">
        <f>IMAGEURL!$C$7</f>
        <v>Vapour_Grey</v>
      </c>
      <c r="O951" s="3"/>
      <c r="P951" s="3"/>
      <c r="Q951" s="3" t="e">
        <f>OFFER!#REF!</f>
        <v>#REF!</v>
      </c>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row>
    <row r="952" spans="1:46" ht="15.75" customHeight="1" x14ac:dyDescent="0.2">
      <c r="A952" s="3">
        <v>75040</v>
      </c>
      <c r="B952" s="3" t="s">
        <v>143</v>
      </c>
      <c r="C952" s="3" t="s">
        <v>138</v>
      </c>
      <c r="D952" s="3" t="s">
        <v>144</v>
      </c>
      <c r="E952" s="3">
        <v>75040</v>
      </c>
      <c r="F952" s="3" t="str">
        <f>VLOOKUP(E952,Sheet5!$A:$C,3,0)</f>
        <v>Baltimore</v>
      </c>
      <c r="G952" s="3" t="s">
        <v>145</v>
      </c>
      <c r="H952" s="3" t="e">
        <f>VLOOKUP(E952,#REF!,1,0)</f>
        <v>#REF!</v>
      </c>
      <c r="I952" s="3" t="s">
        <v>36</v>
      </c>
      <c r="J952" s="3"/>
      <c r="K952" s="3" t="e">
        <f>CONCATENATE(H952,I952,G952,I952,OFFER!#REF!,I952,OFFER!#REF!,I952,IMAGEURL!$B$7)</f>
        <v>#REF!</v>
      </c>
      <c r="L952" s="3"/>
      <c r="M952" s="3"/>
      <c r="N952" s="7" t="str">
        <f>IMAGEURL!$C$7</f>
        <v>Vapour_Grey</v>
      </c>
      <c r="O952" s="3"/>
      <c r="P952" s="3"/>
      <c r="Q952" s="3" t="e">
        <f>OFFER!#REF!</f>
        <v>#REF!</v>
      </c>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row>
    <row r="953" spans="1:46" ht="15.75" customHeight="1" x14ac:dyDescent="0.2">
      <c r="A953" s="3">
        <v>71380</v>
      </c>
      <c r="B953" s="3" t="s">
        <v>146</v>
      </c>
      <c r="C953" s="3" t="s">
        <v>138</v>
      </c>
      <c r="D953" s="3" t="s">
        <v>147</v>
      </c>
      <c r="E953" s="3">
        <v>71380</v>
      </c>
      <c r="F953" s="3" t="str">
        <f>VLOOKUP(E953,Sheet5!$A:$C,3,0)</f>
        <v>Atlanta</v>
      </c>
      <c r="G953" s="5" t="s">
        <v>145</v>
      </c>
      <c r="H953" s="3" t="e">
        <f>VLOOKUP(E953,#REF!,1,0)</f>
        <v>#REF!</v>
      </c>
      <c r="I953" s="3" t="s">
        <v>36</v>
      </c>
      <c r="J953" s="3"/>
      <c r="K953" s="6" t="e">
        <f>CONCATENATE(H953,I953,G953,I953,OFFER!#REF!,I953,OFFER!#REF!,I953,IMAGEURL!$B$7)</f>
        <v>#REF!</v>
      </c>
      <c r="L953" s="3"/>
      <c r="M953" s="3"/>
      <c r="N953" s="7" t="str">
        <f>IMAGEURL!$C$7</f>
        <v>Vapour_Grey</v>
      </c>
      <c r="O953" s="3"/>
      <c r="P953" s="3"/>
      <c r="Q953" s="3" t="e">
        <f>OFFER!#REF!</f>
        <v>#REF!</v>
      </c>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row>
    <row r="954" spans="1:46" ht="15.75" customHeight="1" x14ac:dyDescent="0.2">
      <c r="A954" s="3">
        <v>42880</v>
      </c>
      <c r="B954" s="3" t="s">
        <v>148</v>
      </c>
      <c r="C954" s="3" t="s">
        <v>138</v>
      </c>
      <c r="D954" s="3" t="s">
        <v>149</v>
      </c>
      <c r="E954" s="3">
        <v>42880</v>
      </c>
      <c r="F954" s="3" t="str">
        <f>VLOOKUP(E954,Sheet5!$A:$C,3,0)</f>
        <v>Houston</v>
      </c>
      <c r="G954" s="5" t="s">
        <v>145</v>
      </c>
      <c r="H954" s="3" t="e">
        <f>VLOOKUP(E954,#REF!,1,0)</f>
        <v>#REF!</v>
      </c>
      <c r="I954" s="3" t="s">
        <v>36</v>
      </c>
      <c r="J954" s="3"/>
      <c r="K954" s="6" t="e">
        <f>CONCATENATE(H954,I954,G954,I954,OFFER!#REF!,I954,OFFER!#REF!,I954,IMAGEURL!$B$7)</f>
        <v>#REF!</v>
      </c>
      <c r="L954" s="3"/>
      <c r="M954" s="3"/>
      <c r="N954" s="7" t="str">
        <f>IMAGEURL!$C$7</f>
        <v>Vapour_Grey</v>
      </c>
      <c r="O954" s="3"/>
      <c r="P954" s="3"/>
      <c r="Q954" s="3" t="e">
        <f>OFFER!#REF!</f>
        <v>#REF!</v>
      </c>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row>
    <row r="955" spans="1:46" ht="15.75" customHeight="1" x14ac:dyDescent="0.2">
      <c r="A955" s="3">
        <v>42830</v>
      </c>
      <c r="B955" s="3" t="s">
        <v>150</v>
      </c>
      <c r="C955" s="3" t="s">
        <v>138</v>
      </c>
      <c r="D955" s="3" t="s">
        <v>151</v>
      </c>
      <c r="E955" s="3">
        <v>42830</v>
      </c>
      <c r="F955" s="3" t="str">
        <f>VLOOKUP(E955,Sheet5!$A:$C,3,0)</f>
        <v>Dallas-Ft. Worth</v>
      </c>
      <c r="G955" s="3" t="s">
        <v>145</v>
      </c>
      <c r="H955" s="3" t="e">
        <f>VLOOKUP(E955,#REF!,1,0)</f>
        <v>#REF!</v>
      </c>
      <c r="I955" s="3" t="s">
        <v>36</v>
      </c>
      <c r="J955" s="3"/>
      <c r="K955" s="6" t="e">
        <f>CONCATENATE(H955,I955,G955,I955,OFFER!#REF!,I955,OFFER!#REF!,I955,IMAGEURL!$B$7)</f>
        <v>#REF!</v>
      </c>
      <c r="L955" s="3"/>
      <c r="M955" s="3"/>
      <c r="N955" s="7" t="str">
        <f>IMAGEURL!$C$7</f>
        <v>Vapour_Grey</v>
      </c>
      <c r="O955" s="3"/>
      <c r="P955" s="3"/>
      <c r="Q955" s="3" t="e">
        <f>OFFER!#REF!</f>
        <v>#REF!</v>
      </c>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row>
    <row r="956" spans="1:46" ht="15.75" customHeight="1" x14ac:dyDescent="0.2">
      <c r="A956" s="3">
        <v>42390</v>
      </c>
      <c r="B956" s="3" t="s">
        <v>152</v>
      </c>
      <c r="C956" s="3" t="s">
        <v>138</v>
      </c>
      <c r="D956" s="3" t="s">
        <v>149</v>
      </c>
      <c r="E956" s="3">
        <v>42390</v>
      </c>
      <c r="F956" s="3" t="str">
        <f>VLOOKUP(E956,Sheet5!$A:$C,3,0)</f>
        <v>Co-op</v>
      </c>
      <c r="G956" s="3" t="s">
        <v>145</v>
      </c>
      <c r="H956" s="3" t="e">
        <f>VLOOKUP(E956,#REF!,1,0)</f>
        <v>#REF!</v>
      </c>
      <c r="I956" s="3" t="s">
        <v>36</v>
      </c>
      <c r="J956" s="3"/>
      <c r="K956" s="6" t="e">
        <f>CONCATENATE(H956,I956,G956,I956,OFFER!#REF!,I956,OFFER!#REF!,I956,IMAGEURL!$B$7)</f>
        <v>#REF!</v>
      </c>
      <c r="L956" s="3"/>
      <c r="M956" s="3"/>
      <c r="N956" s="7" t="str">
        <f>IMAGEURL!$C$7</f>
        <v>Vapour_Grey</v>
      </c>
      <c r="O956" s="3"/>
      <c r="P956" s="3"/>
      <c r="Q956" s="3" t="e">
        <f>OFFER!#REF!</f>
        <v>#REF!</v>
      </c>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row>
    <row r="957" spans="1:46" ht="15.75" customHeight="1" x14ac:dyDescent="0.2">
      <c r="A957" s="3">
        <v>41960</v>
      </c>
      <c r="B957" s="3" t="s">
        <v>153</v>
      </c>
      <c r="C957" s="3" t="s">
        <v>138</v>
      </c>
      <c r="D957" s="3" t="s">
        <v>151</v>
      </c>
      <c r="E957" s="3">
        <v>41960</v>
      </c>
      <c r="F957" s="3" t="str">
        <f>VLOOKUP(E957,Sheet5!$A:$C,3,0)</f>
        <v>Co-op</v>
      </c>
      <c r="G957" s="3" t="s">
        <v>145</v>
      </c>
      <c r="H957" s="3" t="e">
        <f>VLOOKUP(E957,#REF!,1,0)</f>
        <v>#REF!</v>
      </c>
      <c r="I957" s="3" t="s">
        <v>36</v>
      </c>
      <c r="J957" s="3"/>
      <c r="K957" s="6" t="e">
        <f>CONCATENATE(H957,I957,G957,I957,OFFER!#REF!,I957,OFFER!#REF!,I957,IMAGEURL!$B$7)</f>
        <v>#REF!</v>
      </c>
      <c r="L957" s="3"/>
      <c r="M957" s="3"/>
      <c r="N957" s="7" t="str">
        <f>IMAGEURL!$C$7</f>
        <v>Vapour_Grey</v>
      </c>
      <c r="O957" s="3"/>
      <c r="P957" s="3"/>
      <c r="Q957" s="3" t="e">
        <f>OFFER!#REF!</f>
        <v>#REF!</v>
      </c>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row>
    <row r="958" spans="1:46" ht="15.75" customHeight="1" x14ac:dyDescent="0.2">
      <c r="A958" s="3">
        <v>41240</v>
      </c>
      <c r="B958" s="3" t="s">
        <v>154</v>
      </c>
      <c r="C958" s="3" t="s">
        <v>138</v>
      </c>
      <c r="D958" s="3" t="s">
        <v>151</v>
      </c>
      <c r="E958" s="3">
        <v>41240</v>
      </c>
      <c r="F958" s="3" t="str">
        <f>VLOOKUP(E958,Sheet5!$A:$C,3,0)</f>
        <v>Co-op</v>
      </c>
      <c r="G958" s="5" t="s">
        <v>145</v>
      </c>
      <c r="H958" s="3" t="e">
        <f>VLOOKUP(E958,#REF!,1,0)</f>
        <v>#REF!</v>
      </c>
      <c r="I958" s="3" t="s">
        <v>36</v>
      </c>
      <c r="J958" s="3"/>
      <c r="K958" s="6" t="e">
        <f>CONCATENATE(H958,I958,G958,I958,OFFER!#REF!,I958,OFFER!#REF!,I958,IMAGEURL!$B$7)</f>
        <v>#REF!</v>
      </c>
      <c r="L958" s="3"/>
      <c r="M958" s="3"/>
      <c r="N958" s="7" t="str">
        <f>IMAGEURL!$C$7</f>
        <v>Vapour_Grey</v>
      </c>
      <c r="O958" s="3"/>
      <c r="P958" s="3"/>
      <c r="Q958" s="3" t="e">
        <f>OFFER!#REF!</f>
        <v>#REF!</v>
      </c>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row>
    <row r="959" spans="1:46" ht="15.75" customHeight="1" x14ac:dyDescent="0.2">
      <c r="A959" s="3">
        <v>41160</v>
      </c>
      <c r="B959" s="3" t="s">
        <v>155</v>
      </c>
      <c r="C959" s="3" t="s">
        <v>138</v>
      </c>
      <c r="D959" s="3" t="s">
        <v>149</v>
      </c>
      <c r="E959" s="3">
        <v>41160</v>
      </c>
      <c r="F959" s="3" t="str">
        <f>VLOOKUP(E959,Sheet5!$A:$C,3,0)</f>
        <v>Co-op</v>
      </c>
      <c r="G959" s="5" t="s">
        <v>145</v>
      </c>
      <c r="H959" s="3" t="e">
        <f>VLOOKUP(E959,#REF!,1,0)</f>
        <v>#REF!</v>
      </c>
      <c r="I959" s="3" t="s">
        <v>36</v>
      </c>
      <c r="J959" s="3"/>
      <c r="K959" s="6" t="e">
        <f>CONCATENATE(H959,I959,G959,I959,OFFER!#REF!,I959,OFFER!#REF!,I959,IMAGEURL!$B$7)</f>
        <v>#REF!</v>
      </c>
      <c r="L959" s="3"/>
      <c r="M959" s="3"/>
      <c r="N959" s="7" t="str">
        <f>IMAGEURL!$C$7</f>
        <v>Vapour_Grey</v>
      </c>
      <c r="O959" s="3"/>
      <c r="P959" s="3"/>
      <c r="Q959" s="3" t="e">
        <f>OFFER!#REF!</f>
        <v>#REF!</v>
      </c>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row>
    <row r="960" spans="1:46" ht="15.75" customHeight="1" x14ac:dyDescent="0.2">
      <c r="A960" s="3">
        <v>77290</v>
      </c>
      <c r="B960" s="3" t="s">
        <v>156</v>
      </c>
      <c r="C960" s="3" t="s">
        <v>138</v>
      </c>
      <c r="D960" s="3" t="s">
        <v>157</v>
      </c>
      <c r="E960" s="3">
        <v>77290</v>
      </c>
      <c r="F960" s="3" t="str">
        <f>VLOOKUP(E960,Sheet5!$A:$C,3,0)</f>
        <v>North Carolina (Charlotte NC)</v>
      </c>
      <c r="G960" s="5" t="s">
        <v>145</v>
      </c>
      <c r="H960" s="3" t="e">
        <f>VLOOKUP(E960,#REF!,1,0)</f>
        <v>#REF!</v>
      </c>
      <c r="I960" s="3" t="s">
        <v>36</v>
      </c>
      <c r="J960" s="3"/>
      <c r="K960" s="6" t="e">
        <f>CONCATENATE(H960,I960,G960,I960,OFFER!#REF!,I960,OFFER!#REF!,I960,IMAGEURL!$B$7)</f>
        <v>#REF!</v>
      </c>
      <c r="L960" s="3"/>
      <c r="M960" s="3"/>
      <c r="N960" s="7" t="str">
        <f>IMAGEURL!$C$7</f>
        <v>Vapour_Grey</v>
      </c>
      <c r="O960" s="3"/>
      <c r="P960" s="3"/>
      <c r="Q960" s="3" t="e">
        <f>OFFER!#REF!</f>
        <v>#REF!</v>
      </c>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row>
    <row r="961" spans="1:46" ht="15.75" customHeight="1" x14ac:dyDescent="0.2">
      <c r="A961" s="3">
        <v>77150</v>
      </c>
      <c r="B961" s="3" t="s">
        <v>158</v>
      </c>
      <c r="C961" s="3" t="s">
        <v>138</v>
      </c>
      <c r="D961" s="3" t="s">
        <v>157</v>
      </c>
      <c r="E961" s="3">
        <v>77150</v>
      </c>
      <c r="F961" s="3" t="str">
        <f>VLOOKUP(E961,Sheet5!$A:$C,3,0)</f>
        <v>North Carolina (Raleigh-Durham-Cary NC)</v>
      </c>
      <c r="G961" s="5" t="s">
        <v>145</v>
      </c>
      <c r="H961" s="3" t="e">
        <f>VLOOKUP(E961,#REF!,1,0)</f>
        <v>#REF!</v>
      </c>
      <c r="I961" s="3" t="s">
        <v>36</v>
      </c>
      <c r="J961" s="3"/>
      <c r="K961" s="6" t="e">
        <f>CONCATENATE(H961,I961,G961,I961,OFFER!#REF!,I961,OFFER!#REF!,I961,IMAGEURL!$B$7)</f>
        <v>#REF!</v>
      </c>
      <c r="L961" s="3"/>
      <c r="M961" s="3"/>
      <c r="N961" s="7" t="str">
        <f>IMAGEURL!$C$7</f>
        <v>Vapour_Grey</v>
      </c>
      <c r="O961" s="3"/>
      <c r="P961" s="3"/>
      <c r="Q961" s="3" t="e">
        <f>OFFER!#REF!</f>
        <v>#REF!</v>
      </c>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row>
    <row r="962" spans="1:46" ht="15.75" customHeight="1" x14ac:dyDescent="0.2">
      <c r="A962" s="3">
        <v>77030</v>
      </c>
      <c r="B962" s="3" t="s">
        <v>159</v>
      </c>
      <c r="C962" s="3" t="s">
        <v>138</v>
      </c>
      <c r="D962" s="3" t="s">
        <v>157</v>
      </c>
      <c r="E962" s="3">
        <v>77030</v>
      </c>
      <c r="F962" s="3" t="str">
        <f>VLOOKUP(E962,Sheet5!$A:$C,3,0)</f>
        <v>North Carolina (Raleigh-Durham-Cary NC)</v>
      </c>
      <c r="G962" s="5" t="s">
        <v>145</v>
      </c>
      <c r="H962" s="3" t="e">
        <f>VLOOKUP(E962,#REF!,1,0)</f>
        <v>#REF!</v>
      </c>
      <c r="I962" s="3" t="s">
        <v>36</v>
      </c>
      <c r="J962" s="3"/>
      <c r="K962" s="6" t="e">
        <f>CONCATENATE(H962,I962,G962,I962,OFFER!#REF!,I962,OFFER!#REF!,I962,IMAGEURL!$B$7)</f>
        <v>#REF!</v>
      </c>
      <c r="L962" s="3"/>
      <c r="M962" s="3"/>
      <c r="N962" s="7" t="str">
        <f>IMAGEURL!$C$7</f>
        <v>Vapour_Grey</v>
      </c>
      <c r="O962" s="3"/>
      <c r="P962" s="3"/>
      <c r="Q962" s="3" t="e">
        <f>OFFER!#REF!</f>
        <v>#REF!</v>
      </c>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row>
    <row r="963" spans="1:46" ht="15.75" customHeight="1" x14ac:dyDescent="0.2">
      <c r="A963" s="3">
        <v>77010</v>
      </c>
      <c r="B963" s="3" t="s">
        <v>160</v>
      </c>
      <c r="C963" s="3" t="s">
        <v>138</v>
      </c>
      <c r="D963" s="3" t="s">
        <v>157</v>
      </c>
      <c r="E963" s="3">
        <v>77010</v>
      </c>
      <c r="F963" s="3" t="str">
        <f>VLOOKUP(E963,Sheet5!$A:$C,3,0)</f>
        <v>North Carolina (Raleigh-Durham-Cary NC)</v>
      </c>
      <c r="G963" s="5" t="s">
        <v>145</v>
      </c>
      <c r="H963" s="3" t="e">
        <f>VLOOKUP(E963,#REF!,1,0)</f>
        <v>#REF!</v>
      </c>
      <c r="I963" s="3" t="s">
        <v>36</v>
      </c>
      <c r="J963" s="3"/>
      <c r="K963" s="6" t="e">
        <f>CONCATENATE(H963,I963,G963,I963,OFFER!#REF!,I963,OFFER!#REF!,I963,IMAGEURL!$B$7)</f>
        <v>#REF!</v>
      </c>
      <c r="L963" s="3"/>
      <c r="M963" s="3"/>
      <c r="N963" s="7" t="str">
        <f>IMAGEURL!$C$7</f>
        <v>Vapour_Grey</v>
      </c>
      <c r="O963" s="3"/>
      <c r="P963" s="3"/>
      <c r="Q963" s="3" t="e">
        <f>OFFER!#REF!</f>
        <v>#REF!</v>
      </c>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row>
    <row r="964" spans="1:46" ht="15.75" customHeight="1" x14ac:dyDescent="0.2">
      <c r="A964" s="3">
        <v>76440</v>
      </c>
      <c r="B964" s="3" t="s">
        <v>161</v>
      </c>
      <c r="C964" s="3" t="s">
        <v>138</v>
      </c>
      <c r="D964" s="3" t="s">
        <v>144</v>
      </c>
      <c r="E964" s="3">
        <v>76440</v>
      </c>
      <c r="F964" s="3" t="str">
        <f>VLOOKUP(E964,Sheet5!$A:$C,3,0)</f>
        <v>Washington D.C.</v>
      </c>
      <c r="G964" s="5" t="s">
        <v>145</v>
      </c>
      <c r="H964" s="3" t="e">
        <f>VLOOKUP(E964,#REF!,1,0)</f>
        <v>#REF!</v>
      </c>
      <c r="I964" s="3" t="s">
        <v>36</v>
      </c>
      <c r="J964" s="3"/>
      <c r="K964" s="6" t="e">
        <f>CONCATENATE(H964,I964,G964,I964,OFFER!#REF!,I964,OFFER!#REF!,I964,IMAGEURL!$B$7)</f>
        <v>#REF!</v>
      </c>
      <c r="L964" s="3"/>
      <c r="M964" s="3"/>
      <c r="N964" s="7" t="str">
        <f>IMAGEURL!$C$7</f>
        <v>Vapour_Grey</v>
      </c>
      <c r="O964" s="3"/>
      <c r="P964" s="3"/>
      <c r="Q964" s="3" t="e">
        <f>OFFER!#REF!</f>
        <v>#REF!</v>
      </c>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row>
    <row r="965" spans="1:46" ht="15.75" customHeight="1" x14ac:dyDescent="0.2">
      <c r="A965" s="3">
        <v>76190</v>
      </c>
      <c r="B965" s="3" t="s">
        <v>162</v>
      </c>
      <c r="C965" s="3" t="s">
        <v>138</v>
      </c>
      <c r="D965" s="3" t="s">
        <v>157</v>
      </c>
      <c r="E965" s="3">
        <v>76190</v>
      </c>
      <c r="F965" s="3" t="str">
        <f>VLOOKUP(E965,Sheet5!$A:$C,3,0)</f>
        <v>Co-op</v>
      </c>
      <c r="G965" s="3" t="s">
        <v>145</v>
      </c>
      <c r="H965" s="3" t="e">
        <f>VLOOKUP(E965,#REF!,1,0)</f>
        <v>#REF!</v>
      </c>
      <c r="I965" s="3" t="s">
        <v>36</v>
      </c>
      <c r="J965" s="3"/>
      <c r="K965" s="3" t="e">
        <f>CONCATENATE(H965,I965,G965,I965,OFFER!#REF!,I965,OFFER!#REF!,I965,IMAGEURL!$B$7)</f>
        <v>#REF!</v>
      </c>
      <c r="L965" s="3"/>
      <c r="M965" s="3"/>
      <c r="N965" s="7" t="str">
        <f>IMAGEURL!$C$7</f>
        <v>Vapour_Grey</v>
      </c>
      <c r="O965" s="3"/>
      <c r="P965" s="3"/>
      <c r="Q965" s="3" t="e">
        <f>OFFER!#REF!</f>
        <v>#REF!</v>
      </c>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row>
    <row r="966" spans="1:46" ht="15.75" customHeight="1" x14ac:dyDescent="0.2">
      <c r="A966" s="3">
        <v>76180</v>
      </c>
      <c r="B966" s="3" t="s">
        <v>163</v>
      </c>
      <c r="C966" s="3" t="s">
        <v>138</v>
      </c>
      <c r="D966" s="3" t="s">
        <v>157</v>
      </c>
      <c r="E966" s="3">
        <v>76180</v>
      </c>
      <c r="F966" s="3" t="str">
        <f>VLOOKUP(E966,Sheet5!$A:$C,3,0)</f>
        <v>Co-op</v>
      </c>
      <c r="G966" s="3" t="s">
        <v>145</v>
      </c>
      <c r="H966" s="3" t="e">
        <f>VLOOKUP(E966,#REF!,1,0)</f>
        <v>#REF!</v>
      </c>
      <c r="I966" s="3" t="s">
        <v>36</v>
      </c>
      <c r="J966" s="3"/>
      <c r="K966" s="3" t="e">
        <f>CONCATENATE(H966,I966,G966,I966,OFFER!#REF!,I966,OFFER!#REF!,I966,IMAGEURL!$B$7)</f>
        <v>#REF!</v>
      </c>
      <c r="L966" s="3"/>
      <c r="M966" s="3"/>
      <c r="N966" s="7" t="str">
        <f>IMAGEURL!$C$7</f>
        <v>Vapour_Grey</v>
      </c>
      <c r="O966" s="3"/>
      <c r="P966" s="3"/>
      <c r="Q966" s="3" t="e">
        <f>OFFER!#REF!</f>
        <v>#REF!</v>
      </c>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row>
    <row r="967" spans="1:46" ht="15.75" customHeight="1" x14ac:dyDescent="0.2">
      <c r="A967" s="3">
        <v>75350</v>
      </c>
      <c r="B967" s="3" t="s">
        <v>164</v>
      </c>
      <c r="C967" s="3" t="s">
        <v>138</v>
      </c>
      <c r="D967" s="3" t="s">
        <v>144</v>
      </c>
      <c r="E967" s="3">
        <v>75350</v>
      </c>
      <c r="F967" s="3" t="str">
        <f>VLOOKUP(E967,Sheet5!$A:$C,3,0)</f>
        <v>Baltimore</v>
      </c>
      <c r="G967" s="3" t="s">
        <v>145</v>
      </c>
      <c r="H967" s="3" t="e">
        <f>VLOOKUP(E967,#REF!,1,0)</f>
        <v>#REF!</v>
      </c>
      <c r="I967" s="3" t="s">
        <v>36</v>
      </c>
      <c r="J967" s="3"/>
      <c r="K967" s="3" t="e">
        <f>CONCATENATE(H967,I967,G967,I967,OFFER!#REF!,I967,OFFER!#REF!,I967,IMAGEURL!$B$7)</f>
        <v>#REF!</v>
      </c>
      <c r="L967" s="3"/>
      <c r="M967" s="3"/>
      <c r="N967" s="7" t="str">
        <f>IMAGEURL!$C$7</f>
        <v>Vapour_Grey</v>
      </c>
      <c r="O967" s="3"/>
      <c r="P967" s="3"/>
      <c r="Q967" s="3" t="e">
        <f>OFFER!#REF!</f>
        <v>#REF!</v>
      </c>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row>
    <row r="968" spans="1:46" ht="15.75" customHeight="1" x14ac:dyDescent="0.2">
      <c r="A968" s="3">
        <v>71500</v>
      </c>
      <c r="B968" s="3" t="s">
        <v>165</v>
      </c>
      <c r="C968" s="3" t="s">
        <v>138</v>
      </c>
      <c r="D968" s="3" t="s">
        <v>147</v>
      </c>
      <c r="E968" s="3">
        <v>71500</v>
      </c>
      <c r="F968" s="3" t="str">
        <f>VLOOKUP(E968,Sheet5!$A:$C,3,0)</f>
        <v>Atlanta</v>
      </c>
      <c r="G968" s="3" t="s">
        <v>145</v>
      </c>
      <c r="H968" s="3" t="e">
        <f>VLOOKUP(E968,#REF!,1,0)</f>
        <v>#REF!</v>
      </c>
      <c r="I968" s="3" t="s">
        <v>36</v>
      </c>
      <c r="J968" s="3"/>
      <c r="K968" s="3" t="e">
        <f>CONCATENATE(H968,I968,G968,I968,OFFER!#REF!,I968,OFFER!#REF!,I968,IMAGEURL!$B$7)</f>
        <v>#REF!</v>
      </c>
      <c r="L968" s="3"/>
      <c r="M968" s="3"/>
      <c r="N968" s="7" t="str">
        <f>IMAGEURL!$C$7</f>
        <v>Vapour_Grey</v>
      </c>
      <c r="O968" s="3"/>
      <c r="P968" s="3"/>
      <c r="Q968" s="3" t="e">
        <f>OFFER!#REF!</f>
        <v>#REF!</v>
      </c>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row>
    <row r="969" spans="1:46" ht="15.75" customHeight="1" x14ac:dyDescent="0.2">
      <c r="A969" s="3">
        <v>71330</v>
      </c>
      <c r="B969" s="3" t="s">
        <v>166</v>
      </c>
      <c r="C969" s="3" t="s">
        <v>138</v>
      </c>
      <c r="D969" s="3" t="s">
        <v>147</v>
      </c>
      <c r="E969" s="3">
        <v>71330</v>
      </c>
      <c r="F969" s="3" t="str">
        <f>VLOOKUP(E969,Sheet5!$A:$C,3,0)</f>
        <v>Atlanta</v>
      </c>
      <c r="G969" s="3" t="s">
        <v>145</v>
      </c>
      <c r="H969" s="3" t="e">
        <f>VLOOKUP(E969,#REF!,1,0)</f>
        <v>#REF!</v>
      </c>
      <c r="I969" s="3" t="s">
        <v>36</v>
      </c>
      <c r="J969" s="3"/>
      <c r="K969" s="3" t="e">
        <f>CONCATENATE(H969,I969,G969,I969,OFFER!#REF!,I969,OFFER!#REF!,I969,IMAGEURL!$B$7)</f>
        <v>#REF!</v>
      </c>
      <c r="L969" s="3"/>
      <c r="M969" s="3"/>
      <c r="N969" s="7" t="str">
        <f>IMAGEURL!$C$7</f>
        <v>Vapour_Grey</v>
      </c>
      <c r="O969" s="3"/>
      <c r="P969" s="3"/>
      <c r="Q969" s="3" t="e">
        <f>OFFER!#REF!</f>
        <v>#REF!</v>
      </c>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row>
    <row r="970" spans="1:46" ht="15.75" customHeight="1" x14ac:dyDescent="0.2">
      <c r="A970" s="3">
        <v>44880</v>
      </c>
      <c r="B970" s="3" t="s">
        <v>167</v>
      </c>
      <c r="C970" s="3" t="s">
        <v>138</v>
      </c>
      <c r="D970" s="3" t="s">
        <v>151</v>
      </c>
      <c r="E970" s="3">
        <v>44880</v>
      </c>
      <c r="F970" s="3" t="str">
        <f>VLOOKUP(E970,Sheet5!$A:$C,3,0)</f>
        <v>Co-op</v>
      </c>
      <c r="G970" s="3" t="s">
        <v>145</v>
      </c>
      <c r="H970" s="3" t="e">
        <f>VLOOKUP(E970,#REF!,1,0)</f>
        <v>#REF!</v>
      </c>
      <c r="I970" s="3" t="s">
        <v>36</v>
      </c>
      <c r="J970" s="3"/>
      <c r="K970" s="3" t="e">
        <f>CONCATENATE(H970,I970,G970,I970,OFFER!#REF!,I970,OFFER!#REF!,I970,IMAGEURL!$B$7)</f>
        <v>#REF!</v>
      </c>
      <c r="L970" s="3"/>
      <c r="M970" s="3"/>
      <c r="N970" s="7" t="str">
        <f>IMAGEURL!$C$7</f>
        <v>Vapour_Grey</v>
      </c>
      <c r="O970" s="3"/>
      <c r="P970" s="3"/>
      <c r="Q970" s="3" t="e">
        <f>OFFER!#REF!</f>
        <v>#REF!</v>
      </c>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row>
    <row r="971" spans="1:46" ht="15.75" customHeight="1" x14ac:dyDescent="0.2">
      <c r="A971" s="3">
        <v>44090</v>
      </c>
      <c r="B971" s="3" t="s">
        <v>168</v>
      </c>
      <c r="C971" s="3" t="s">
        <v>138</v>
      </c>
      <c r="D971" s="3" t="s">
        <v>151</v>
      </c>
      <c r="E971" s="3">
        <v>44090</v>
      </c>
      <c r="F971" s="3" t="str">
        <f>VLOOKUP(E971,Sheet5!$A:$C,3,0)</f>
        <v>Co-op</v>
      </c>
      <c r="G971" s="3" t="s">
        <v>145</v>
      </c>
      <c r="H971" s="3" t="e">
        <f>VLOOKUP(E971,#REF!,1,0)</f>
        <v>#REF!</v>
      </c>
      <c r="I971" s="3" t="s">
        <v>36</v>
      </c>
      <c r="J971" s="3"/>
      <c r="K971" s="3" t="e">
        <f>CONCATENATE(H971,I971,G971,I971,OFFER!#REF!,I971,OFFER!#REF!,I971,IMAGEURL!$B$7)</f>
        <v>#REF!</v>
      </c>
      <c r="L971" s="3"/>
      <c r="M971" s="3"/>
      <c r="N971" s="7" t="str">
        <f>IMAGEURL!$C$7</f>
        <v>Vapour_Grey</v>
      </c>
      <c r="O971" s="3"/>
      <c r="P971" s="3"/>
      <c r="Q971" s="3" t="e">
        <f>OFFER!#REF!</f>
        <v>#REF!</v>
      </c>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row>
    <row r="972" spans="1:46" ht="15.75" customHeight="1" x14ac:dyDescent="0.2">
      <c r="A972" s="3">
        <v>42940</v>
      </c>
      <c r="B972" s="3" t="s">
        <v>169</v>
      </c>
      <c r="C972" s="3" t="s">
        <v>138</v>
      </c>
      <c r="D972" s="3" t="s">
        <v>151</v>
      </c>
      <c r="E972" s="3">
        <v>42940</v>
      </c>
      <c r="F972" s="3" t="str">
        <f>VLOOKUP(E972,Sheet5!$A:$C,3,0)</f>
        <v>Co-op</v>
      </c>
      <c r="G972" s="3" t="s">
        <v>145</v>
      </c>
      <c r="H972" s="3" t="e">
        <f>VLOOKUP(E972,#REF!,1,0)</f>
        <v>#REF!</v>
      </c>
      <c r="I972" s="3" t="s">
        <v>36</v>
      </c>
      <c r="J972" s="3"/>
      <c r="K972" s="3" t="e">
        <f>CONCATENATE(H972,I972,G972,I972,OFFER!#REF!,I972,OFFER!#REF!,I972,IMAGEURL!$B$7)</f>
        <v>#REF!</v>
      </c>
      <c r="L972" s="3"/>
      <c r="M972" s="3"/>
      <c r="N972" s="7" t="str">
        <f>IMAGEURL!$C$7</f>
        <v>Vapour_Grey</v>
      </c>
      <c r="O972" s="3"/>
      <c r="P972" s="3"/>
      <c r="Q972" s="3" t="e">
        <f>OFFER!#REF!</f>
        <v>#REF!</v>
      </c>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row>
    <row r="973" spans="1:46" ht="15.75" customHeight="1" x14ac:dyDescent="0.2">
      <c r="A973" s="3">
        <v>42210</v>
      </c>
      <c r="B973" s="3" t="s">
        <v>170</v>
      </c>
      <c r="C973" s="3" t="s">
        <v>138</v>
      </c>
      <c r="D973" s="3" t="s">
        <v>149</v>
      </c>
      <c r="E973" s="3">
        <v>42210</v>
      </c>
      <c r="F973" s="3" t="str">
        <f>VLOOKUP(E973,Sheet5!$A:$C,3,0)</f>
        <v>Houston</v>
      </c>
      <c r="G973" s="3" t="s">
        <v>145</v>
      </c>
      <c r="H973" s="3" t="e">
        <f>VLOOKUP(E973,#REF!,1,0)</f>
        <v>#REF!</v>
      </c>
      <c r="I973" s="3" t="s">
        <v>36</v>
      </c>
      <c r="J973" s="3"/>
      <c r="K973" s="3" t="e">
        <f>CONCATENATE(H973,I973,G973,I973,OFFER!#REF!,I973,OFFER!#REF!,I973,IMAGEURL!$B$7)</f>
        <v>#REF!</v>
      </c>
      <c r="L973" s="3"/>
      <c r="M973" s="3"/>
      <c r="N973" s="7" t="str">
        <f>IMAGEURL!$C$7</f>
        <v>Vapour_Grey</v>
      </c>
      <c r="O973" s="3"/>
      <c r="P973" s="3"/>
      <c r="Q973" s="3" t="e">
        <f>OFFER!#REF!</f>
        <v>#REF!</v>
      </c>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row>
    <row r="974" spans="1:46" ht="15.75" customHeight="1" x14ac:dyDescent="0.2">
      <c r="A974" s="3">
        <v>41720</v>
      </c>
      <c r="B974" s="3" t="s">
        <v>171</v>
      </c>
      <c r="C974" s="3" t="s">
        <v>138</v>
      </c>
      <c r="D974" s="3" t="s">
        <v>151</v>
      </c>
      <c r="E974" s="3">
        <v>41720</v>
      </c>
      <c r="F974" s="3" t="str">
        <f>VLOOKUP(E974,Sheet5!$A:$C,3,0)</f>
        <v>Co-op</v>
      </c>
      <c r="G974" s="3" t="s">
        <v>145</v>
      </c>
      <c r="H974" s="3" t="e">
        <f>VLOOKUP(E974,#REF!,1,0)</f>
        <v>#REF!</v>
      </c>
      <c r="I974" s="3" t="s">
        <v>36</v>
      </c>
      <c r="J974" s="3"/>
      <c r="K974" s="3" t="e">
        <f>CONCATENATE(H974,I974,G974,I974,OFFER!#REF!,I974,OFFER!#REF!,I974,IMAGEURL!$B$7)</f>
        <v>#REF!</v>
      </c>
      <c r="L974" s="3"/>
      <c r="M974" s="3"/>
      <c r="N974" s="7" t="str">
        <f>IMAGEURL!$C$7</f>
        <v>Vapour_Grey</v>
      </c>
      <c r="O974" s="3"/>
      <c r="P974" s="3"/>
      <c r="Q974" s="3" t="e">
        <f>OFFER!#REF!</f>
        <v>#REF!</v>
      </c>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row>
    <row r="975" spans="1:46" ht="15.75" customHeight="1" x14ac:dyDescent="0.2">
      <c r="A975" s="3">
        <v>41530</v>
      </c>
      <c r="B975" s="3" t="s">
        <v>172</v>
      </c>
      <c r="C975" s="3" t="s">
        <v>138</v>
      </c>
      <c r="D975" s="3" t="s">
        <v>149</v>
      </c>
      <c r="E975" s="3">
        <v>41530</v>
      </c>
      <c r="F975" s="3" t="str">
        <f>VLOOKUP(E975,Sheet5!$A:$C,3,0)</f>
        <v>Co-op</v>
      </c>
      <c r="G975" s="3" t="s">
        <v>145</v>
      </c>
      <c r="H975" s="3" t="e">
        <f>VLOOKUP(E975,#REF!,1,0)</f>
        <v>#REF!</v>
      </c>
      <c r="I975" s="3" t="s">
        <v>36</v>
      </c>
      <c r="J975" s="3"/>
      <c r="K975" s="3" t="e">
        <f>CONCATENATE(H975,I975,G975,I975,OFFER!#REF!,I975,OFFER!#REF!,I975,IMAGEURL!$B$7)</f>
        <v>#REF!</v>
      </c>
      <c r="L975" s="3"/>
      <c r="M975" s="3"/>
      <c r="N975" s="7" t="str">
        <f>IMAGEURL!$C$7</f>
        <v>Vapour_Grey</v>
      </c>
      <c r="O975" s="3"/>
      <c r="P975" s="3"/>
      <c r="Q975" s="3" t="e">
        <f>OFFER!#REF!</f>
        <v>#REF!</v>
      </c>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row>
    <row r="976" spans="1:46" ht="15.75" customHeight="1" x14ac:dyDescent="0.2">
      <c r="A976" s="3">
        <v>41380</v>
      </c>
      <c r="B976" s="3" t="s">
        <v>173</v>
      </c>
      <c r="C976" s="3" t="s">
        <v>138</v>
      </c>
      <c r="D976" s="3" t="s">
        <v>149</v>
      </c>
      <c r="E976" s="3">
        <v>41380</v>
      </c>
      <c r="F976" s="3" t="str">
        <f>VLOOKUP(E976,Sheet5!$A:$C,3,0)</f>
        <v>Houston</v>
      </c>
      <c r="G976" s="3" t="s">
        <v>145</v>
      </c>
      <c r="H976" s="3" t="e">
        <f>VLOOKUP(E976,#REF!,1,0)</f>
        <v>#REF!</v>
      </c>
      <c r="I976" s="3" t="s">
        <v>36</v>
      </c>
      <c r="J976" s="3"/>
      <c r="K976" s="3" t="e">
        <f>CONCATENATE(H976,I976,G976,I976,OFFER!#REF!,I976,OFFER!#REF!,I976,IMAGEURL!$B$7)</f>
        <v>#REF!</v>
      </c>
      <c r="L976" s="3"/>
      <c r="M976" s="3"/>
      <c r="N976" s="7" t="str">
        <f>IMAGEURL!$C$7</f>
        <v>Vapour_Grey</v>
      </c>
      <c r="O976" s="3"/>
      <c r="P976" s="3"/>
      <c r="Q976" s="3" t="e">
        <f>OFFER!#REF!</f>
        <v>#REF!</v>
      </c>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row>
    <row r="977" spans="1:46" ht="15.75" customHeight="1" x14ac:dyDescent="0.2">
      <c r="A977" s="3">
        <v>75040</v>
      </c>
      <c r="B977" s="3" t="s">
        <v>143</v>
      </c>
      <c r="C977" s="3" t="s">
        <v>138</v>
      </c>
      <c r="D977" s="3" t="s">
        <v>144</v>
      </c>
      <c r="E977" s="3">
        <v>75040</v>
      </c>
      <c r="F977" s="3" t="str">
        <f>VLOOKUP(E977,Sheet5!$A:$C,3,0)</f>
        <v>Baltimore</v>
      </c>
      <c r="G977" s="3" t="s">
        <v>145</v>
      </c>
      <c r="H977" s="3" t="e">
        <f>VLOOKUP(E977,#REF!,1,0)</f>
        <v>#REF!</v>
      </c>
      <c r="I977" s="3" t="s">
        <v>36</v>
      </c>
      <c r="J977" s="3"/>
      <c r="K977" s="3" t="e">
        <f>CONCATENATE(H977,I977,G977,I977,OFFER!#REF!,I977,OFFER!#REF!,I977,IMAGEURL!$B$8)</f>
        <v>#REF!</v>
      </c>
      <c r="L977" s="3"/>
      <c r="M977" s="3"/>
      <c r="N977" s="7" t="str">
        <f>IMAGEURL!$C$8</f>
        <v>Crystal_White</v>
      </c>
      <c r="O977" s="3"/>
      <c r="P977" s="3"/>
      <c r="Q977" s="3" t="e">
        <f>OFFER!#REF!</f>
        <v>#REF!</v>
      </c>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row>
    <row r="978" spans="1:46" ht="15.75" customHeight="1" x14ac:dyDescent="0.2">
      <c r="A978" s="3">
        <v>71380</v>
      </c>
      <c r="B978" s="3" t="s">
        <v>146</v>
      </c>
      <c r="C978" s="3" t="s">
        <v>138</v>
      </c>
      <c r="D978" s="3" t="s">
        <v>147</v>
      </c>
      <c r="E978" s="3">
        <v>71380</v>
      </c>
      <c r="F978" s="3" t="str">
        <f>VLOOKUP(E978,Sheet5!$A:$C,3,0)</f>
        <v>Atlanta</v>
      </c>
      <c r="G978" s="5" t="s">
        <v>145</v>
      </c>
      <c r="H978" s="3" t="e">
        <f>VLOOKUP(E978,#REF!,1,0)</f>
        <v>#REF!</v>
      </c>
      <c r="I978" s="3" t="s">
        <v>36</v>
      </c>
      <c r="J978" s="3"/>
      <c r="K978" s="6" t="e">
        <f>CONCATENATE(H978,I978,G978,I978,OFFER!#REF!,I978,OFFER!#REF!,I978,IMAGEURL!$B$8)</f>
        <v>#REF!</v>
      </c>
      <c r="L978" s="3"/>
      <c r="M978" s="3"/>
      <c r="N978" s="7" t="str">
        <f>IMAGEURL!$C$8</f>
        <v>Crystal_White</v>
      </c>
      <c r="O978" s="3"/>
      <c r="P978" s="3"/>
      <c r="Q978" s="3" t="e">
        <f>OFFER!#REF!</f>
        <v>#REF!</v>
      </c>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row>
    <row r="979" spans="1:46" ht="15.75" customHeight="1" x14ac:dyDescent="0.2">
      <c r="A979" s="3">
        <v>42880</v>
      </c>
      <c r="B979" s="3" t="s">
        <v>148</v>
      </c>
      <c r="C979" s="3" t="s">
        <v>138</v>
      </c>
      <c r="D979" s="3" t="s">
        <v>149</v>
      </c>
      <c r="E979" s="3">
        <v>42880</v>
      </c>
      <c r="F979" s="3" t="str">
        <f>VLOOKUP(E979,Sheet5!$A:$C,3,0)</f>
        <v>Houston</v>
      </c>
      <c r="G979" s="5" t="s">
        <v>145</v>
      </c>
      <c r="H979" s="3" t="e">
        <f>VLOOKUP(E979,#REF!,1,0)</f>
        <v>#REF!</v>
      </c>
      <c r="I979" s="3" t="s">
        <v>36</v>
      </c>
      <c r="J979" s="3"/>
      <c r="K979" s="6" t="e">
        <f>CONCATENATE(H979,I979,G979,I979,OFFER!#REF!,I979,OFFER!#REF!,I979,IMAGEURL!$B$8)</f>
        <v>#REF!</v>
      </c>
      <c r="L979" s="3"/>
      <c r="M979" s="3"/>
      <c r="N979" s="7" t="str">
        <f>IMAGEURL!$C$8</f>
        <v>Crystal_White</v>
      </c>
      <c r="O979" s="3"/>
      <c r="P979" s="3"/>
      <c r="Q979" s="3" t="e">
        <f>OFFER!#REF!</f>
        <v>#REF!</v>
      </c>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row>
    <row r="980" spans="1:46" ht="15.75" customHeight="1" x14ac:dyDescent="0.2">
      <c r="A980" s="3">
        <v>42830</v>
      </c>
      <c r="B980" s="3" t="s">
        <v>150</v>
      </c>
      <c r="C980" s="3" t="s">
        <v>138</v>
      </c>
      <c r="D980" s="3" t="s">
        <v>151</v>
      </c>
      <c r="E980" s="3">
        <v>42830</v>
      </c>
      <c r="F980" s="3" t="str">
        <f>VLOOKUP(E980,Sheet5!$A:$C,3,0)</f>
        <v>Dallas-Ft. Worth</v>
      </c>
      <c r="G980" s="3" t="s">
        <v>145</v>
      </c>
      <c r="H980" s="3" t="e">
        <f>VLOOKUP(E980,#REF!,1,0)</f>
        <v>#REF!</v>
      </c>
      <c r="I980" s="3" t="s">
        <v>36</v>
      </c>
      <c r="J980" s="3"/>
      <c r="K980" s="6" t="e">
        <f>CONCATENATE(H980,I980,G980,I980,OFFER!#REF!,I980,OFFER!#REF!,I980,IMAGEURL!$B$8)</f>
        <v>#REF!</v>
      </c>
      <c r="L980" s="3"/>
      <c r="M980" s="3"/>
      <c r="N980" s="7" t="str">
        <f>IMAGEURL!$C$8</f>
        <v>Crystal_White</v>
      </c>
      <c r="O980" s="3"/>
      <c r="P980" s="3"/>
      <c r="Q980" s="3" t="e">
        <f>OFFER!#REF!</f>
        <v>#REF!</v>
      </c>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row>
    <row r="981" spans="1:46" ht="15.75" customHeight="1" x14ac:dyDescent="0.2">
      <c r="A981" s="3">
        <v>42390</v>
      </c>
      <c r="B981" s="3" t="s">
        <v>152</v>
      </c>
      <c r="C981" s="3" t="s">
        <v>138</v>
      </c>
      <c r="D981" s="3" t="s">
        <v>149</v>
      </c>
      <c r="E981" s="3">
        <v>42390</v>
      </c>
      <c r="F981" s="3" t="str">
        <f>VLOOKUP(E981,Sheet5!$A:$C,3,0)</f>
        <v>Co-op</v>
      </c>
      <c r="G981" s="3" t="s">
        <v>145</v>
      </c>
      <c r="H981" s="3" t="e">
        <f>VLOOKUP(E981,#REF!,1,0)</f>
        <v>#REF!</v>
      </c>
      <c r="I981" s="3" t="s">
        <v>36</v>
      </c>
      <c r="J981" s="3"/>
      <c r="K981" s="6" t="e">
        <f>CONCATENATE(H981,I981,G981,I981,OFFER!#REF!,I981,OFFER!#REF!,I981,IMAGEURL!$B$8)</f>
        <v>#REF!</v>
      </c>
      <c r="L981" s="3"/>
      <c r="M981" s="3"/>
      <c r="N981" s="7" t="str">
        <f>IMAGEURL!$C$8</f>
        <v>Crystal_White</v>
      </c>
      <c r="O981" s="3"/>
      <c r="P981" s="3"/>
      <c r="Q981" s="3" t="e">
        <f>OFFER!#REF!</f>
        <v>#REF!</v>
      </c>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row>
    <row r="982" spans="1:46" ht="15.75" customHeight="1" x14ac:dyDescent="0.2">
      <c r="A982" s="3">
        <v>41960</v>
      </c>
      <c r="B982" s="3" t="s">
        <v>153</v>
      </c>
      <c r="C982" s="3" t="s">
        <v>138</v>
      </c>
      <c r="D982" s="3" t="s">
        <v>151</v>
      </c>
      <c r="E982" s="3">
        <v>41960</v>
      </c>
      <c r="F982" s="3" t="str">
        <f>VLOOKUP(E982,Sheet5!$A:$C,3,0)</f>
        <v>Co-op</v>
      </c>
      <c r="G982" s="3" t="s">
        <v>145</v>
      </c>
      <c r="H982" s="3" t="e">
        <f>VLOOKUP(E982,#REF!,1,0)</f>
        <v>#REF!</v>
      </c>
      <c r="I982" s="3" t="s">
        <v>36</v>
      </c>
      <c r="J982" s="3"/>
      <c r="K982" s="6" t="e">
        <f>CONCATENATE(H982,I982,G982,I982,OFFER!#REF!,I982,OFFER!#REF!,I982,IMAGEURL!$B$8)</f>
        <v>#REF!</v>
      </c>
      <c r="L982" s="3"/>
      <c r="M982" s="3"/>
      <c r="N982" s="7" t="str">
        <f>IMAGEURL!$C$8</f>
        <v>Crystal_White</v>
      </c>
      <c r="O982" s="3"/>
      <c r="P982" s="3"/>
      <c r="Q982" s="3" t="e">
        <f>OFFER!#REF!</f>
        <v>#REF!</v>
      </c>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row>
    <row r="983" spans="1:46" ht="15.75" customHeight="1" x14ac:dyDescent="0.2">
      <c r="A983" s="3">
        <v>41240</v>
      </c>
      <c r="B983" s="3" t="s">
        <v>154</v>
      </c>
      <c r="C983" s="3" t="s">
        <v>138</v>
      </c>
      <c r="D983" s="3" t="s">
        <v>151</v>
      </c>
      <c r="E983" s="3">
        <v>41240</v>
      </c>
      <c r="F983" s="3" t="str">
        <f>VLOOKUP(E983,Sheet5!$A:$C,3,0)</f>
        <v>Co-op</v>
      </c>
      <c r="G983" s="5" t="s">
        <v>145</v>
      </c>
      <c r="H983" s="3" t="e">
        <f>VLOOKUP(E983,#REF!,1,0)</f>
        <v>#REF!</v>
      </c>
      <c r="I983" s="3" t="s">
        <v>36</v>
      </c>
      <c r="J983" s="3"/>
      <c r="K983" s="6" t="e">
        <f>CONCATENATE(H983,I983,G983,I983,OFFER!#REF!,I983,OFFER!#REF!,I983,IMAGEURL!$B$8)</f>
        <v>#REF!</v>
      </c>
      <c r="L983" s="3"/>
      <c r="M983" s="3"/>
      <c r="N983" s="7" t="str">
        <f>IMAGEURL!$C$8</f>
        <v>Crystal_White</v>
      </c>
      <c r="O983" s="3"/>
      <c r="P983" s="3"/>
      <c r="Q983" s="3" t="e">
        <f>OFFER!#REF!</f>
        <v>#REF!</v>
      </c>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row>
    <row r="984" spans="1:46" ht="15.75" customHeight="1" x14ac:dyDescent="0.2">
      <c r="A984" s="3">
        <v>41160</v>
      </c>
      <c r="B984" s="3" t="s">
        <v>155</v>
      </c>
      <c r="C984" s="3" t="s">
        <v>138</v>
      </c>
      <c r="D984" s="3" t="s">
        <v>149</v>
      </c>
      <c r="E984" s="3">
        <v>41160</v>
      </c>
      <c r="F984" s="3" t="str">
        <f>VLOOKUP(E984,Sheet5!$A:$C,3,0)</f>
        <v>Co-op</v>
      </c>
      <c r="G984" s="5" t="s">
        <v>145</v>
      </c>
      <c r="H984" s="3" t="e">
        <f>VLOOKUP(E984,#REF!,1,0)</f>
        <v>#REF!</v>
      </c>
      <c r="I984" s="3" t="s">
        <v>36</v>
      </c>
      <c r="J984" s="3"/>
      <c r="K984" s="6" t="e">
        <f>CONCATENATE(H984,I984,G984,I984,OFFER!#REF!,I984,OFFER!#REF!,I984,IMAGEURL!$B$8)</f>
        <v>#REF!</v>
      </c>
      <c r="L984" s="3"/>
      <c r="M984" s="3"/>
      <c r="N984" s="7" t="str">
        <f>IMAGEURL!$C$8</f>
        <v>Crystal_White</v>
      </c>
      <c r="O984" s="3"/>
      <c r="P984" s="3"/>
      <c r="Q984" s="3" t="e">
        <f>OFFER!#REF!</f>
        <v>#REF!</v>
      </c>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row>
    <row r="985" spans="1:46" ht="15.75" customHeight="1" x14ac:dyDescent="0.2">
      <c r="A985" s="3">
        <v>77290</v>
      </c>
      <c r="B985" s="3" t="s">
        <v>156</v>
      </c>
      <c r="C985" s="3" t="s">
        <v>138</v>
      </c>
      <c r="D985" s="3" t="s">
        <v>157</v>
      </c>
      <c r="E985" s="3">
        <v>77290</v>
      </c>
      <c r="F985" s="3" t="str">
        <f>VLOOKUP(E985,Sheet5!$A:$C,3,0)</f>
        <v>North Carolina (Charlotte NC)</v>
      </c>
      <c r="G985" s="5" t="s">
        <v>145</v>
      </c>
      <c r="H985" s="3" t="e">
        <f>VLOOKUP(E985,#REF!,1,0)</f>
        <v>#REF!</v>
      </c>
      <c r="I985" s="3" t="s">
        <v>36</v>
      </c>
      <c r="J985" s="3"/>
      <c r="K985" s="6" t="e">
        <f>CONCATENATE(H985,I985,G985,I985,OFFER!#REF!,I985,OFFER!#REF!,I985,IMAGEURL!$B$8)</f>
        <v>#REF!</v>
      </c>
      <c r="L985" s="3"/>
      <c r="M985" s="3"/>
      <c r="N985" s="7" t="str">
        <f>IMAGEURL!$C$8</f>
        <v>Crystal_White</v>
      </c>
      <c r="O985" s="3"/>
      <c r="P985" s="3"/>
      <c r="Q985" s="3" t="e">
        <f>OFFER!#REF!</f>
        <v>#REF!</v>
      </c>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row>
    <row r="986" spans="1:46" ht="15.75" customHeight="1" x14ac:dyDescent="0.2">
      <c r="A986" s="3">
        <v>77150</v>
      </c>
      <c r="B986" s="3" t="s">
        <v>158</v>
      </c>
      <c r="C986" s="3" t="s">
        <v>138</v>
      </c>
      <c r="D986" s="3" t="s">
        <v>157</v>
      </c>
      <c r="E986" s="3">
        <v>77150</v>
      </c>
      <c r="F986" s="3" t="str">
        <f>VLOOKUP(E986,Sheet5!$A:$C,3,0)</f>
        <v>North Carolina (Raleigh-Durham-Cary NC)</v>
      </c>
      <c r="G986" s="5" t="s">
        <v>145</v>
      </c>
      <c r="H986" s="3" t="e">
        <f>VLOOKUP(E986,#REF!,1,0)</f>
        <v>#REF!</v>
      </c>
      <c r="I986" s="3" t="s">
        <v>36</v>
      </c>
      <c r="J986" s="3"/>
      <c r="K986" s="6" t="e">
        <f>CONCATENATE(H986,I986,G986,I986,OFFER!#REF!,I986,OFFER!#REF!,I986,IMAGEURL!$B$8)</f>
        <v>#REF!</v>
      </c>
      <c r="L986" s="3"/>
      <c r="M986" s="3"/>
      <c r="N986" s="7" t="str">
        <f>IMAGEURL!$C$8</f>
        <v>Crystal_White</v>
      </c>
      <c r="O986" s="3"/>
      <c r="P986" s="3"/>
      <c r="Q986" s="3" t="e">
        <f>OFFER!#REF!</f>
        <v>#REF!</v>
      </c>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row>
    <row r="987" spans="1:46" ht="15.75" customHeight="1" x14ac:dyDescent="0.2">
      <c r="A987" s="3">
        <v>77030</v>
      </c>
      <c r="B987" s="3" t="s">
        <v>159</v>
      </c>
      <c r="C987" s="3" t="s">
        <v>138</v>
      </c>
      <c r="D987" s="3" t="s">
        <v>157</v>
      </c>
      <c r="E987" s="3">
        <v>77030</v>
      </c>
      <c r="F987" s="3" t="str">
        <f>VLOOKUP(E987,Sheet5!$A:$C,3,0)</f>
        <v>North Carolina (Raleigh-Durham-Cary NC)</v>
      </c>
      <c r="G987" s="5" t="s">
        <v>145</v>
      </c>
      <c r="H987" s="3" t="e">
        <f>VLOOKUP(E987,#REF!,1,0)</f>
        <v>#REF!</v>
      </c>
      <c r="I987" s="3" t="s">
        <v>36</v>
      </c>
      <c r="J987" s="3"/>
      <c r="K987" s="6" t="e">
        <f>CONCATENATE(H987,I987,G987,I987,OFFER!#REF!,I987,OFFER!#REF!,I987,IMAGEURL!$B$8)</f>
        <v>#REF!</v>
      </c>
      <c r="L987" s="3"/>
      <c r="M987" s="3"/>
      <c r="N987" s="7" t="str">
        <f>IMAGEURL!$C$8</f>
        <v>Crystal_White</v>
      </c>
      <c r="O987" s="3"/>
      <c r="P987" s="3"/>
      <c r="Q987" s="3" t="e">
        <f>OFFER!#REF!</f>
        <v>#REF!</v>
      </c>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row>
    <row r="988" spans="1:46" ht="15.75" customHeight="1" x14ac:dyDescent="0.2">
      <c r="A988" s="3">
        <v>77010</v>
      </c>
      <c r="B988" s="3" t="s">
        <v>160</v>
      </c>
      <c r="C988" s="3" t="s">
        <v>138</v>
      </c>
      <c r="D988" s="3" t="s">
        <v>157</v>
      </c>
      <c r="E988" s="3">
        <v>77010</v>
      </c>
      <c r="F988" s="3" t="str">
        <f>VLOOKUP(E988,Sheet5!$A:$C,3,0)</f>
        <v>North Carolina (Raleigh-Durham-Cary NC)</v>
      </c>
      <c r="G988" s="5" t="s">
        <v>145</v>
      </c>
      <c r="H988" s="3" t="e">
        <f>VLOOKUP(E988,#REF!,1,0)</f>
        <v>#REF!</v>
      </c>
      <c r="I988" s="3" t="s">
        <v>36</v>
      </c>
      <c r="J988" s="3"/>
      <c r="K988" s="6" t="e">
        <f>CONCATENATE(H988,I988,G988,I988,OFFER!#REF!,I988,OFFER!#REF!,I988,IMAGEURL!$B$8)</f>
        <v>#REF!</v>
      </c>
      <c r="L988" s="3"/>
      <c r="M988" s="3"/>
      <c r="N988" s="7" t="str">
        <f>IMAGEURL!$C$8</f>
        <v>Crystal_White</v>
      </c>
      <c r="O988" s="3"/>
      <c r="P988" s="3"/>
      <c r="Q988" s="3" t="e">
        <f>OFFER!#REF!</f>
        <v>#REF!</v>
      </c>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row>
    <row r="989" spans="1:46" ht="15.75" customHeight="1" x14ac:dyDescent="0.2">
      <c r="A989" s="3">
        <v>76440</v>
      </c>
      <c r="B989" s="3" t="s">
        <v>161</v>
      </c>
      <c r="C989" s="3" t="s">
        <v>138</v>
      </c>
      <c r="D989" s="3" t="s">
        <v>144</v>
      </c>
      <c r="E989" s="3">
        <v>76440</v>
      </c>
      <c r="F989" s="3" t="str">
        <f>VLOOKUP(E989,Sheet5!$A:$C,3,0)</f>
        <v>Washington D.C.</v>
      </c>
      <c r="G989" s="5" t="s">
        <v>145</v>
      </c>
      <c r="H989" s="3" t="e">
        <f>VLOOKUP(E989,#REF!,1,0)</f>
        <v>#REF!</v>
      </c>
      <c r="I989" s="3" t="s">
        <v>36</v>
      </c>
      <c r="J989" s="3"/>
      <c r="K989" s="6" t="e">
        <f>CONCATENATE(H989,I989,G989,I989,OFFER!#REF!,I989,OFFER!#REF!,I989,IMAGEURL!$B$8)</f>
        <v>#REF!</v>
      </c>
      <c r="L989" s="3"/>
      <c r="M989" s="3"/>
      <c r="N989" s="7" t="str">
        <f>IMAGEURL!$C$8</f>
        <v>Crystal_White</v>
      </c>
      <c r="O989" s="3"/>
      <c r="P989" s="3"/>
      <c r="Q989" s="3" t="e">
        <f>OFFER!#REF!</f>
        <v>#REF!</v>
      </c>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row>
    <row r="990" spans="1:46" ht="15.75" customHeight="1" x14ac:dyDescent="0.2">
      <c r="A990" s="3">
        <v>76190</v>
      </c>
      <c r="B990" s="3" t="s">
        <v>162</v>
      </c>
      <c r="C990" s="3" t="s">
        <v>138</v>
      </c>
      <c r="D990" s="3" t="s">
        <v>157</v>
      </c>
      <c r="E990" s="3">
        <v>76190</v>
      </c>
      <c r="F990" s="3" t="str">
        <f>VLOOKUP(E990,Sheet5!$A:$C,3,0)</f>
        <v>Co-op</v>
      </c>
      <c r="G990" s="3" t="s">
        <v>145</v>
      </c>
      <c r="H990" s="3" t="e">
        <f>VLOOKUP(E990,#REF!,1,0)</f>
        <v>#REF!</v>
      </c>
      <c r="I990" s="3" t="s">
        <v>36</v>
      </c>
      <c r="J990" s="3"/>
      <c r="K990" s="3" t="e">
        <f>CONCATENATE(H990,I990,G990,I990,OFFER!#REF!,I990,OFFER!#REF!,I990,IMAGEURL!$B$8)</f>
        <v>#REF!</v>
      </c>
      <c r="L990" s="3"/>
      <c r="M990" s="3"/>
      <c r="N990" s="7" t="str">
        <f>IMAGEURL!$C$8</f>
        <v>Crystal_White</v>
      </c>
      <c r="O990" s="3"/>
      <c r="P990" s="3"/>
      <c r="Q990" s="3" t="e">
        <f>OFFER!#REF!</f>
        <v>#REF!</v>
      </c>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row>
    <row r="991" spans="1:46" ht="15.75" customHeight="1" x14ac:dyDescent="0.2">
      <c r="A991" s="3">
        <v>76180</v>
      </c>
      <c r="B991" s="3" t="s">
        <v>163</v>
      </c>
      <c r="C991" s="3" t="s">
        <v>138</v>
      </c>
      <c r="D991" s="3" t="s">
        <v>157</v>
      </c>
      <c r="E991" s="3">
        <v>76180</v>
      </c>
      <c r="F991" s="3" t="str">
        <f>VLOOKUP(E991,Sheet5!$A:$C,3,0)</f>
        <v>Co-op</v>
      </c>
      <c r="G991" s="3" t="s">
        <v>145</v>
      </c>
      <c r="H991" s="3" t="e">
        <f>VLOOKUP(E991,#REF!,1,0)</f>
        <v>#REF!</v>
      </c>
      <c r="I991" s="3" t="s">
        <v>36</v>
      </c>
      <c r="J991" s="3"/>
      <c r="K991" s="3" t="e">
        <f>CONCATENATE(H991,I991,G991,I991,OFFER!#REF!,I991,OFFER!#REF!,I991,IMAGEURL!$B$8)</f>
        <v>#REF!</v>
      </c>
      <c r="L991" s="3"/>
      <c r="M991" s="3"/>
      <c r="N991" s="7" t="str">
        <f>IMAGEURL!$C$8</f>
        <v>Crystal_White</v>
      </c>
      <c r="O991" s="3"/>
      <c r="P991" s="3"/>
      <c r="Q991" s="3" t="e">
        <f>OFFER!#REF!</f>
        <v>#REF!</v>
      </c>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row>
    <row r="992" spans="1:46" ht="15.75" customHeight="1" x14ac:dyDescent="0.2">
      <c r="A992" s="3">
        <v>75350</v>
      </c>
      <c r="B992" s="3" t="s">
        <v>164</v>
      </c>
      <c r="C992" s="3" t="s">
        <v>138</v>
      </c>
      <c r="D992" s="3" t="s">
        <v>144</v>
      </c>
      <c r="E992" s="3">
        <v>75350</v>
      </c>
      <c r="F992" s="3" t="str">
        <f>VLOOKUP(E992,Sheet5!$A:$C,3,0)</f>
        <v>Baltimore</v>
      </c>
      <c r="G992" s="3" t="s">
        <v>145</v>
      </c>
      <c r="H992" s="3" t="e">
        <f>VLOOKUP(E992,#REF!,1,0)</f>
        <v>#REF!</v>
      </c>
      <c r="I992" s="3" t="s">
        <v>36</v>
      </c>
      <c r="J992" s="3"/>
      <c r="K992" s="3" t="e">
        <f>CONCATENATE(H992,I992,G992,I992,OFFER!#REF!,I992,OFFER!#REF!,I992,IMAGEURL!$B$8)</f>
        <v>#REF!</v>
      </c>
      <c r="L992" s="3"/>
      <c r="M992" s="3"/>
      <c r="N992" s="7" t="str">
        <f>IMAGEURL!$C$8</f>
        <v>Crystal_White</v>
      </c>
      <c r="O992" s="3"/>
      <c r="P992" s="3"/>
      <c r="Q992" s="3" t="e">
        <f>OFFER!#REF!</f>
        <v>#REF!</v>
      </c>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row>
    <row r="993" spans="1:46" ht="15.75" customHeight="1" x14ac:dyDescent="0.2">
      <c r="A993" s="3">
        <v>71500</v>
      </c>
      <c r="B993" s="3" t="s">
        <v>165</v>
      </c>
      <c r="C993" s="3" t="s">
        <v>138</v>
      </c>
      <c r="D993" s="3" t="s">
        <v>147</v>
      </c>
      <c r="E993" s="3">
        <v>71500</v>
      </c>
      <c r="F993" s="3" t="str">
        <f>VLOOKUP(E993,Sheet5!$A:$C,3,0)</f>
        <v>Atlanta</v>
      </c>
      <c r="G993" s="3" t="s">
        <v>145</v>
      </c>
      <c r="H993" s="3" t="e">
        <f>VLOOKUP(E993,#REF!,1,0)</f>
        <v>#REF!</v>
      </c>
      <c r="I993" s="3" t="s">
        <v>36</v>
      </c>
      <c r="J993" s="3"/>
      <c r="K993" s="3" t="e">
        <f>CONCATENATE(H993,I993,G993,I993,OFFER!#REF!,I993,OFFER!#REF!,I993,IMAGEURL!$B$8)</f>
        <v>#REF!</v>
      </c>
      <c r="L993" s="3"/>
      <c r="M993" s="3"/>
      <c r="N993" s="7" t="str">
        <f>IMAGEURL!$C$8</f>
        <v>Crystal_White</v>
      </c>
      <c r="O993" s="3"/>
      <c r="P993" s="3"/>
      <c r="Q993" s="3" t="e">
        <f>OFFER!#REF!</f>
        <v>#REF!</v>
      </c>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row>
    <row r="994" spans="1:46" ht="15.75" customHeight="1" x14ac:dyDescent="0.2">
      <c r="A994" s="3">
        <v>71330</v>
      </c>
      <c r="B994" s="3" t="s">
        <v>166</v>
      </c>
      <c r="C994" s="3" t="s">
        <v>138</v>
      </c>
      <c r="D994" s="3" t="s">
        <v>147</v>
      </c>
      <c r="E994" s="3">
        <v>71330</v>
      </c>
      <c r="F994" s="3" t="str">
        <f>VLOOKUP(E994,Sheet5!$A:$C,3,0)</f>
        <v>Atlanta</v>
      </c>
      <c r="G994" s="3" t="s">
        <v>145</v>
      </c>
      <c r="H994" s="3" t="e">
        <f>VLOOKUP(E994,#REF!,1,0)</f>
        <v>#REF!</v>
      </c>
      <c r="I994" s="3" t="s">
        <v>36</v>
      </c>
      <c r="J994" s="3"/>
      <c r="K994" s="3" t="e">
        <f>CONCATENATE(H994,I994,G994,I994,OFFER!#REF!,I994,OFFER!#REF!,I994,IMAGEURL!$B$8)</f>
        <v>#REF!</v>
      </c>
      <c r="L994" s="3"/>
      <c r="M994" s="3"/>
      <c r="N994" s="7" t="str">
        <f>IMAGEURL!$C$8</f>
        <v>Crystal_White</v>
      </c>
      <c r="O994" s="3"/>
      <c r="P994" s="3"/>
      <c r="Q994" s="3" t="e">
        <f>OFFER!#REF!</f>
        <v>#REF!</v>
      </c>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row>
    <row r="995" spans="1:46" ht="15.75" customHeight="1" x14ac:dyDescent="0.2">
      <c r="A995" s="3">
        <v>44880</v>
      </c>
      <c r="B995" s="3" t="s">
        <v>167</v>
      </c>
      <c r="C995" s="3" t="s">
        <v>138</v>
      </c>
      <c r="D995" s="3" t="s">
        <v>151</v>
      </c>
      <c r="E995" s="3">
        <v>44880</v>
      </c>
      <c r="F995" s="3" t="str">
        <f>VLOOKUP(E995,Sheet5!$A:$C,3,0)</f>
        <v>Co-op</v>
      </c>
      <c r="G995" s="3" t="s">
        <v>145</v>
      </c>
      <c r="H995" s="3" t="e">
        <f>VLOOKUP(E995,#REF!,1,0)</f>
        <v>#REF!</v>
      </c>
      <c r="I995" s="3" t="s">
        <v>36</v>
      </c>
      <c r="J995" s="3"/>
      <c r="K995" s="3" t="e">
        <f>CONCATENATE(H995,I995,G995,I995,OFFER!#REF!,I995,OFFER!#REF!,I995,IMAGEURL!$B$8)</f>
        <v>#REF!</v>
      </c>
      <c r="L995" s="3"/>
      <c r="M995" s="3"/>
      <c r="N995" s="7" t="str">
        <f>IMAGEURL!$C$8</f>
        <v>Crystal_White</v>
      </c>
      <c r="O995" s="3"/>
      <c r="P995" s="3"/>
      <c r="Q995" s="3" t="e">
        <f>OFFER!#REF!</f>
        <v>#REF!</v>
      </c>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row>
    <row r="996" spans="1:46" ht="15.75" customHeight="1" x14ac:dyDescent="0.2">
      <c r="A996" s="3">
        <v>44090</v>
      </c>
      <c r="B996" s="3" t="s">
        <v>168</v>
      </c>
      <c r="C996" s="3" t="s">
        <v>138</v>
      </c>
      <c r="D996" s="3" t="s">
        <v>151</v>
      </c>
      <c r="E996" s="3">
        <v>44090</v>
      </c>
      <c r="F996" s="3" t="str">
        <f>VLOOKUP(E996,Sheet5!$A:$C,3,0)</f>
        <v>Co-op</v>
      </c>
      <c r="G996" s="3" t="s">
        <v>145</v>
      </c>
      <c r="H996" s="3" t="e">
        <f>VLOOKUP(E996,#REF!,1,0)</f>
        <v>#REF!</v>
      </c>
      <c r="I996" s="3" t="s">
        <v>36</v>
      </c>
      <c r="J996" s="3"/>
      <c r="K996" s="3" t="e">
        <f>CONCATENATE(H996,I996,G996,I996,OFFER!#REF!,I996,OFFER!#REF!,I996,IMAGEURL!$B$8)</f>
        <v>#REF!</v>
      </c>
      <c r="L996" s="3"/>
      <c r="M996" s="3"/>
      <c r="N996" s="7" t="str">
        <f>IMAGEURL!$C$8</f>
        <v>Crystal_White</v>
      </c>
      <c r="O996" s="3"/>
      <c r="P996" s="3"/>
      <c r="Q996" s="3" t="e">
        <f>OFFER!#REF!</f>
        <v>#REF!</v>
      </c>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row>
    <row r="997" spans="1:46" ht="15.75" customHeight="1" x14ac:dyDescent="0.2">
      <c r="A997" s="3">
        <v>42940</v>
      </c>
      <c r="B997" s="3" t="s">
        <v>169</v>
      </c>
      <c r="C997" s="3" t="s">
        <v>138</v>
      </c>
      <c r="D997" s="3" t="s">
        <v>151</v>
      </c>
      <c r="E997" s="3">
        <v>42940</v>
      </c>
      <c r="F997" s="3" t="str">
        <f>VLOOKUP(E997,Sheet5!$A:$C,3,0)</f>
        <v>Co-op</v>
      </c>
      <c r="G997" s="3" t="s">
        <v>145</v>
      </c>
      <c r="H997" s="3" t="e">
        <f>VLOOKUP(E997,#REF!,1,0)</f>
        <v>#REF!</v>
      </c>
      <c r="I997" s="3" t="s">
        <v>36</v>
      </c>
      <c r="J997" s="3"/>
      <c r="K997" s="3" t="e">
        <f>CONCATENATE(H997,I997,G997,I997,OFFER!#REF!,I997,OFFER!#REF!,I997,IMAGEURL!$B$8)</f>
        <v>#REF!</v>
      </c>
      <c r="L997" s="3"/>
      <c r="M997" s="3"/>
      <c r="N997" s="7" t="str">
        <f>IMAGEURL!$C$8</f>
        <v>Crystal_White</v>
      </c>
      <c r="O997" s="3"/>
      <c r="P997" s="3"/>
      <c r="Q997" s="3" t="e">
        <f>OFFER!#REF!</f>
        <v>#REF!</v>
      </c>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row>
    <row r="998" spans="1:46" ht="15.75" customHeight="1" x14ac:dyDescent="0.2">
      <c r="A998" s="3">
        <v>42210</v>
      </c>
      <c r="B998" s="3" t="s">
        <v>170</v>
      </c>
      <c r="C998" s="3" t="s">
        <v>138</v>
      </c>
      <c r="D998" s="3" t="s">
        <v>149</v>
      </c>
      <c r="E998" s="3">
        <v>42210</v>
      </c>
      <c r="F998" s="3" t="str">
        <f>VLOOKUP(E998,Sheet5!$A:$C,3,0)</f>
        <v>Houston</v>
      </c>
      <c r="G998" s="3" t="s">
        <v>145</v>
      </c>
      <c r="H998" s="3" t="e">
        <f>VLOOKUP(E998,#REF!,1,0)</f>
        <v>#REF!</v>
      </c>
      <c r="I998" s="3" t="s">
        <v>36</v>
      </c>
      <c r="J998" s="3"/>
      <c r="K998" s="3" t="e">
        <f>CONCATENATE(H998,I998,G998,I998,OFFER!#REF!,I998,OFFER!#REF!,I998,IMAGEURL!$B$8)</f>
        <v>#REF!</v>
      </c>
      <c r="L998" s="3"/>
      <c r="M998" s="3"/>
      <c r="N998" s="7" t="str">
        <f>IMAGEURL!$C$8</f>
        <v>Crystal_White</v>
      </c>
      <c r="O998" s="3"/>
      <c r="P998" s="3"/>
      <c r="Q998" s="3" t="e">
        <f>OFFER!#REF!</f>
        <v>#REF!</v>
      </c>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row>
    <row r="999" spans="1:46" ht="15.75" customHeight="1" x14ac:dyDescent="0.2">
      <c r="A999" s="3">
        <v>41720</v>
      </c>
      <c r="B999" s="3" t="s">
        <v>171</v>
      </c>
      <c r="C999" s="3" t="s">
        <v>138</v>
      </c>
      <c r="D999" s="3" t="s">
        <v>151</v>
      </c>
      <c r="E999" s="3">
        <v>41720</v>
      </c>
      <c r="F999" s="3" t="str">
        <f>VLOOKUP(E999,Sheet5!$A:$C,3,0)</f>
        <v>Co-op</v>
      </c>
      <c r="G999" s="3" t="s">
        <v>145</v>
      </c>
      <c r="H999" s="3" t="e">
        <f>VLOOKUP(E999,#REF!,1,0)</f>
        <v>#REF!</v>
      </c>
      <c r="I999" s="3" t="s">
        <v>36</v>
      </c>
      <c r="J999" s="3"/>
      <c r="K999" s="3" t="e">
        <f>CONCATENATE(H999,I999,G999,I999,OFFER!#REF!,I999,OFFER!#REF!,I999,IMAGEURL!$B$8)</f>
        <v>#REF!</v>
      </c>
      <c r="L999" s="3"/>
      <c r="M999" s="3"/>
      <c r="N999" s="7" t="str">
        <f>IMAGEURL!$C$8</f>
        <v>Crystal_White</v>
      </c>
      <c r="O999" s="3"/>
      <c r="P999" s="3"/>
      <c r="Q999" s="3" t="e">
        <f>OFFER!#REF!</f>
        <v>#REF!</v>
      </c>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row>
    <row r="1000" spans="1:46" ht="15.75" customHeight="1" x14ac:dyDescent="0.2">
      <c r="A1000" s="3">
        <v>41530</v>
      </c>
      <c r="B1000" s="3" t="s">
        <v>172</v>
      </c>
      <c r="C1000" s="3" t="s">
        <v>138</v>
      </c>
      <c r="D1000" s="3" t="s">
        <v>149</v>
      </c>
      <c r="E1000" s="3">
        <v>41530</v>
      </c>
      <c r="F1000" s="3" t="str">
        <f>VLOOKUP(E1000,Sheet5!$A:$C,3,0)</f>
        <v>Co-op</v>
      </c>
      <c r="G1000" s="3" t="s">
        <v>145</v>
      </c>
      <c r="H1000" s="3" t="e">
        <f>VLOOKUP(E1000,#REF!,1,0)</f>
        <v>#REF!</v>
      </c>
      <c r="I1000" s="3" t="s">
        <v>36</v>
      </c>
      <c r="J1000" s="3"/>
      <c r="K1000" s="3" t="e">
        <f>CONCATENATE(H1000,I1000,G1000,I1000,OFFER!#REF!,I1000,OFFER!#REF!,I1000,IMAGEURL!$B$8)</f>
        <v>#REF!</v>
      </c>
      <c r="L1000" s="3"/>
      <c r="M1000" s="3"/>
      <c r="N1000" s="7" t="str">
        <f>IMAGEURL!$C$8</f>
        <v>Crystal_White</v>
      </c>
      <c r="O1000" s="3"/>
      <c r="P1000" s="3"/>
      <c r="Q1000" s="3" t="e">
        <f>OFFER!#REF!</f>
        <v>#REF!</v>
      </c>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row>
    <row r="1001" spans="1:46" ht="15.75" customHeight="1" x14ac:dyDescent="0.2">
      <c r="A1001" s="3">
        <v>41380</v>
      </c>
      <c r="B1001" s="3" t="s">
        <v>173</v>
      </c>
      <c r="C1001" s="3" t="s">
        <v>138</v>
      </c>
      <c r="D1001" s="3" t="s">
        <v>149</v>
      </c>
      <c r="E1001" s="3">
        <v>41380</v>
      </c>
      <c r="F1001" s="3" t="str">
        <f>VLOOKUP(E1001,Sheet5!$A:$C,3,0)</f>
        <v>Houston</v>
      </c>
      <c r="G1001" s="3" t="s">
        <v>145</v>
      </c>
      <c r="H1001" s="3" t="e">
        <f>VLOOKUP(E1001,#REF!,1,0)</f>
        <v>#REF!</v>
      </c>
      <c r="I1001" s="3" t="s">
        <v>36</v>
      </c>
      <c r="J1001" s="3"/>
      <c r="K1001" s="3" t="e">
        <f>CONCATENATE(H1001,I1001,G1001,I1001,OFFER!#REF!,I1001,OFFER!#REF!,I1001,IMAGEURL!$B$8)</f>
        <v>#REF!</v>
      </c>
      <c r="L1001" s="3"/>
      <c r="M1001" s="3"/>
      <c r="N1001" s="7" t="str">
        <f>IMAGEURL!$C$8</f>
        <v>Crystal_White</v>
      </c>
      <c r="O1001" s="3"/>
      <c r="P1001" s="3"/>
      <c r="Q1001" s="3" t="e">
        <f>OFFER!#REF!</f>
        <v>#REF!</v>
      </c>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row>
    <row r="1002" spans="1:46" ht="15.75" customHeight="1" x14ac:dyDescent="0.2">
      <c r="A1002" s="3">
        <v>75040</v>
      </c>
      <c r="B1002" s="3" t="s">
        <v>143</v>
      </c>
      <c r="C1002" s="3" t="s">
        <v>138</v>
      </c>
      <c r="D1002" s="3" t="s">
        <v>144</v>
      </c>
      <c r="E1002" s="3">
        <v>75040</v>
      </c>
      <c r="F1002" s="3" t="str">
        <f>VLOOKUP(E1002,Sheet5!$A:$C,3,0)</f>
        <v>Baltimore</v>
      </c>
      <c r="G1002" s="3" t="s">
        <v>145</v>
      </c>
      <c r="H1002" s="3" t="e">
        <f>VLOOKUP(E1002,#REF!,1,0)</f>
        <v>#REF!</v>
      </c>
      <c r="I1002" s="3" t="s">
        <v>36</v>
      </c>
      <c r="J1002" s="3"/>
      <c r="K1002" s="3" t="e">
        <f>CONCATENATE(H1002,I1002,G1002,I1002,OFFER!#REF!,I1002,OFFER!#REF!,I1002,IMAGEURL!$B$8)</f>
        <v>#REF!</v>
      </c>
      <c r="L1002" s="3"/>
      <c r="M1002" s="3"/>
      <c r="N1002" s="7" t="str">
        <f>IMAGEURL!$C$8</f>
        <v>Crystal_White</v>
      </c>
      <c r="O1002" s="3"/>
      <c r="P1002" s="3"/>
      <c r="Q1002" s="3" t="e">
        <f>OFFER!#REF!</f>
        <v>#REF!</v>
      </c>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row>
    <row r="1003" spans="1:46" ht="15.75" customHeight="1" x14ac:dyDescent="0.2">
      <c r="A1003" s="3">
        <v>71380</v>
      </c>
      <c r="B1003" s="3" t="s">
        <v>146</v>
      </c>
      <c r="C1003" s="3" t="s">
        <v>138</v>
      </c>
      <c r="D1003" s="3" t="s">
        <v>147</v>
      </c>
      <c r="E1003" s="3">
        <v>71380</v>
      </c>
      <c r="F1003" s="3" t="str">
        <f>VLOOKUP(E1003,Sheet5!$A:$C,3,0)</f>
        <v>Atlanta</v>
      </c>
      <c r="G1003" s="5" t="s">
        <v>145</v>
      </c>
      <c r="H1003" s="3" t="e">
        <f>VLOOKUP(E1003,#REF!,1,0)</f>
        <v>#REF!</v>
      </c>
      <c r="I1003" s="3" t="s">
        <v>36</v>
      </c>
      <c r="J1003" s="3"/>
      <c r="K1003" s="6" t="e">
        <f>CONCATENATE(H1003,I1003,G1003,I1003,OFFER!#REF!,I1003,OFFER!#REF!,I1003,IMAGEURL!$B$8)</f>
        <v>#REF!</v>
      </c>
      <c r="L1003" s="3"/>
      <c r="M1003" s="3"/>
      <c r="N1003" s="7" t="str">
        <f>IMAGEURL!$C$8</f>
        <v>Crystal_White</v>
      </c>
      <c r="O1003" s="3"/>
      <c r="P1003" s="3"/>
      <c r="Q1003" s="3" t="e">
        <f>OFFER!#REF!</f>
        <v>#REF!</v>
      </c>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row>
    <row r="1004" spans="1:46" ht="15.75" customHeight="1" x14ac:dyDescent="0.2">
      <c r="A1004" s="3">
        <v>42880</v>
      </c>
      <c r="B1004" s="3" t="s">
        <v>148</v>
      </c>
      <c r="C1004" s="3" t="s">
        <v>138</v>
      </c>
      <c r="D1004" s="3" t="s">
        <v>149</v>
      </c>
      <c r="E1004" s="3">
        <v>42880</v>
      </c>
      <c r="F1004" s="3" t="str">
        <f>VLOOKUP(E1004,Sheet5!$A:$C,3,0)</f>
        <v>Houston</v>
      </c>
      <c r="G1004" s="5" t="s">
        <v>145</v>
      </c>
      <c r="H1004" s="3" t="e">
        <f>VLOOKUP(E1004,#REF!,1,0)</f>
        <v>#REF!</v>
      </c>
      <c r="I1004" s="3" t="s">
        <v>36</v>
      </c>
      <c r="J1004" s="3"/>
      <c r="K1004" s="6" t="e">
        <f>CONCATENATE(H1004,I1004,G1004,I1004,OFFER!#REF!,I1004,OFFER!#REF!,I1004,IMAGEURL!$B$8)</f>
        <v>#REF!</v>
      </c>
      <c r="L1004" s="3"/>
      <c r="M1004" s="3"/>
      <c r="N1004" s="7" t="str">
        <f>IMAGEURL!$C$8</f>
        <v>Crystal_White</v>
      </c>
      <c r="O1004" s="3"/>
      <c r="P1004" s="3"/>
      <c r="Q1004" s="3" t="e">
        <f>OFFER!#REF!</f>
        <v>#REF!</v>
      </c>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row>
    <row r="1005" spans="1:46" ht="15.75" customHeight="1" x14ac:dyDescent="0.2">
      <c r="A1005" s="3">
        <v>42830</v>
      </c>
      <c r="B1005" s="3" t="s">
        <v>150</v>
      </c>
      <c r="C1005" s="3" t="s">
        <v>138</v>
      </c>
      <c r="D1005" s="3" t="s">
        <v>151</v>
      </c>
      <c r="E1005" s="3">
        <v>42830</v>
      </c>
      <c r="F1005" s="3" t="str">
        <f>VLOOKUP(E1005,Sheet5!$A:$C,3,0)</f>
        <v>Dallas-Ft. Worth</v>
      </c>
      <c r="G1005" s="3" t="s">
        <v>145</v>
      </c>
      <c r="H1005" s="3" t="e">
        <f>VLOOKUP(E1005,#REF!,1,0)</f>
        <v>#REF!</v>
      </c>
      <c r="I1005" s="3" t="s">
        <v>36</v>
      </c>
      <c r="J1005" s="3"/>
      <c r="K1005" s="6" t="e">
        <f>CONCATENATE(H1005,I1005,G1005,I1005,OFFER!#REF!,I1005,OFFER!#REF!,I1005,IMAGEURL!$B$8)</f>
        <v>#REF!</v>
      </c>
      <c r="L1005" s="3"/>
      <c r="M1005" s="3"/>
      <c r="N1005" s="7" t="str">
        <f>IMAGEURL!$C$8</f>
        <v>Crystal_White</v>
      </c>
      <c r="O1005" s="3"/>
      <c r="P1005" s="3"/>
      <c r="Q1005" s="3" t="e">
        <f>OFFER!#REF!</f>
        <v>#REF!</v>
      </c>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row>
    <row r="1006" spans="1:46" ht="15.75" customHeight="1" x14ac:dyDescent="0.2">
      <c r="A1006" s="3">
        <v>42390</v>
      </c>
      <c r="B1006" s="3" t="s">
        <v>152</v>
      </c>
      <c r="C1006" s="3" t="s">
        <v>138</v>
      </c>
      <c r="D1006" s="3" t="s">
        <v>149</v>
      </c>
      <c r="E1006" s="3">
        <v>42390</v>
      </c>
      <c r="F1006" s="3" t="str">
        <f>VLOOKUP(E1006,Sheet5!$A:$C,3,0)</f>
        <v>Co-op</v>
      </c>
      <c r="G1006" s="3" t="s">
        <v>145</v>
      </c>
      <c r="H1006" s="3" t="e">
        <f>VLOOKUP(E1006,#REF!,1,0)</f>
        <v>#REF!</v>
      </c>
      <c r="I1006" s="3" t="s">
        <v>36</v>
      </c>
      <c r="J1006" s="3"/>
      <c r="K1006" s="6" t="e">
        <f>CONCATENATE(H1006,I1006,G1006,I1006,OFFER!#REF!,I1006,OFFER!#REF!,I1006,IMAGEURL!$B$8)</f>
        <v>#REF!</v>
      </c>
      <c r="L1006" s="3"/>
      <c r="M1006" s="3"/>
      <c r="N1006" s="7" t="str">
        <f>IMAGEURL!$C$8</f>
        <v>Crystal_White</v>
      </c>
      <c r="O1006" s="3"/>
      <c r="P1006" s="3"/>
      <c r="Q1006" s="3" t="e">
        <f>OFFER!#REF!</f>
        <v>#REF!</v>
      </c>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row>
    <row r="1007" spans="1:46" ht="15.75" customHeight="1" x14ac:dyDescent="0.2">
      <c r="A1007" s="3">
        <v>41960</v>
      </c>
      <c r="B1007" s="3" t="s">
        <v>153</v>
      </c>
      <c r="C1007" s="3" t="s">
        <v>138</v>
      </c>
      <c r="D1007" s="3" t="s">
        <v>151</v>
      </c>
      <c r="E1007" s="3">
        <v>41960</v>
      </c>
      <c r="F1007" s="3" t="str">
        <f>VLOOKUP(E1007,Sheet5!$A:$C,3,0)</f>
        <v>Co-op</v>
      </c>
      <c r="G1007" s="3" t="s">
        <v>145</v>
      </c>
      <c r="H1007" s="3" t="e">
        <f>VLOOKUP(E1007,#REF!,1,0)</f>
        <v>#REF!</v>
      </c>
      <c r="I1007" s="3" t="s">
        <v>36</v>
      </c>
      <c r="J1007" s="3"/>
      <c r="K1007" s="6" t="e">
        <f>CONCATENATE(H1007,I1007,G1007,I1007,OFFER!#REF!,I1007,OFFER!#REF!,I1007,IMAGEURL!$B$8)</f>
        <v>#REF!</v>
      </c>
      <c r="L1007" s="3"/>
      <c r="M1007" s="3"/>
      <c r="N1007" s="7" t="str">
        <f>IMAGEURL!$C$8</f>
        <v>Crystal_White</v>
      </c>
      <c r="O1007" s="3"/>
      <c r="P1007" s="3"/>
      <c r="Q1007" s="3" t="e">
        <f>OFFER!#REF!</f>
        <v>#REF!</v>
      </c>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row>
    <row r="1008" spans="1:46" ht="15.75" customHeight="1" x14ac:dyDescent="0.2">
      <c r="A1008" s="3">
        <v>41240</v>
      </c>
      <c r="B1008" s="3" t="s">
        <v>154</v>
      </c>
      <c r="C1008" s="3" t="s">
        <v>138</v>
      </c>
      <c r="D1008" s="3" t="s">
        <v>151</v>
      </c>
      <c r="E1008" s="3">
        <v>41240</v>
      </c>
      <c r="F1008" s="3" t="str">
        <f>VLOOKUP(E1008,Sheet5!$A:$C,3,0)</f>
        <v>Co-op</v>
      </c>
      <c r="G1008" s="5" t="s">
        <v>145</v>
      </c>
      <c r="H1008" s="3" t="e">
        <f>VLOOKUP(E1008,#REF!,1,0)</f>
        <v>#REF!</v>
      </c>
      <c r="I1008" s="3" t="s">
        <v>36</v>
      </c>
      <c r="J1008" s="3"/>
      <c r="K1008" s="6" t="e">
        <f>CONCATENATE(H1008,I1008,G1008,I1008,OFFER!#REF!,I1008,OFFER!#REF!,I1008,IMAGEURL!$B$8)</f>
        <v>#REF!</v>
      </c>
      <c r="L1008" s="3"/>
      <c r="M1008" s="3"/>
      <c r="N1008" s="7" t="str">
        <f>IMAGEURL!$C$8</f>
        <v>Crystal_White</v>
      </c>
      <c r="O1008" s="3"/>
      <c r="P1008" s="3"/>
      <c r="Q1008" s="3" t="e">
        <f>OFFER!#REF!</f>
        <v>#REF!</v>
      </c>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row>
    <row r="1009" spans="1:46" ht="15.75" customHeight="1" x14ac:dyDescent="0.2">
      <c r="A1009" s="3">
        <v>41160</v>
      </c>
      <c r="B1009" s="3" t="s">
        <v>155</v>
      </c>
      <c r="C1009" s="3" t="s">
        <v>138</v>
      </c>
      <c r="D1009" s="3" t="s">
        <v>149</v>
      </c>
      <c r="E1009" s="3">
        <v>41160</v>
      </c>
      <c r="F1009" s="3" t="str">
        <f>VLOOKUP(E1009,Sheet5!$A:$C,3,0)</f>
        <v>Co-op</v>
      </c>
      <c r="G1009" s="5" t="s">
        <v>145</v>
      </c>
      <c r="H1009" s="3" t="e">
        <f>VLOOKUP(E1009,#REF!,1,0)</f>
        <v>#REF!</v>
      </c>
      <c r="I1009" s="3" t="s">
        <v>36</v>
      </c>
      <c r="J1009" s="3"/>
      <c r="K1009" s="6" t="e">
        <f>CONCATENATE(H1009,I1009,G1009,I1009,OFFER!#REF!,I1009,OFFER!#REF!,I1009,IMAGEURL!$B$8)</f>
        <v>#REF!</v>
      </c>
      <c r="L1009" s="3"/>
      <c r="M1009" s="3"/>
      <c r="N1009" s="7" t="str">
        <f>IMAGEURL!$C$8</f>
        <v>Crystal_White</v>
      </c>
      <c r="O1009" s="3"/>
      <c r="P1009" s="3"/>
      <c r="Q1009" s="3" t="e">
        <f>OFFER!#REF!</f>
        <v>#REF!</v>
      </c>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row>
    <row r="1010" spans="1:46" ht="15.75" customHeight="1" x14ac:dyDescent="0.2">
      <c r="A1010" s="3">
        <v>77290</v>
      </c>
      <c r="B1010" s="3" t="s">
        <v>156</v>
      </c>
      <c r="C1010" s="3" t="s">
        <v>138</v>
      </c>
      <c r="D1010" s="3" t="s">
        <v>157</v>
      </c>
      <c r="E1010" s="3">
        <v>77290</v>
      </c>
      <c r="F1010" s="3" t="str">
        <f>VLOOKUP(E1010,Sheet5!$A:$C,3,0)</f>
        <v>North Carolina (Charlotte NC)</v>
      </c>
      <c r="G1010" s="5" t="s">
        <v>145</v>
      </c>
      <c r="H1010" s="3" t="e">
        <f>VLOOKUP(E1010,#REF!,1,0)</f>
        <v>#REF!</v>
      </c>
      <c r="I1010" s="3" t="s">
        <v>36</v>
      </c>
      <c r="J1010" s="3"/>
      <c r="K1010" s="6" t="e">
        <f>CONCATENATE(H1010,I1010,G1010,I1010,OFFER!#REF!,I1010,OFFER!#REF!,I1010,IMAGEURL!$B$8)</f>
        <v>#REF!</v>
      </c>
      <c r="L1010" s="3"/>
      <c r="M1010" s="3"/>
      <c r="N1010" s="7" t="str">
        <f>IMAGEURL!$C$8</f>
        <v>Crystal_White</v>
      </c>
      <c r="O1010" s="3"/>
      <c r="P1010" s="3"/>
      <c r="Q1010" s="3" t="e">
        <f>OFFER!#REF!</f>
        <v>#REF!</v>
      </c>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row>
    <row r="1011" spans="1:46" ht="15.75" customHeight="1" x14ac:dyDescent="0.2">
      <c r="A1011" s="3">
        <v>77150</v>
      </c>
      <c r="B1011" s="3" t="s">
        <v>158</v>
      </c>
      <c r="C1011" s="3" t="s">
        <v>138</v>
      </c>
      <c r="D1011" s="3" t="s">
        <v>157</v>
      </c>
      <c r="E1011" s="3">
        <v>77150</v>
      </c>
      <c r="F1011" s="3" t="str">
        <f>VLOOKUP(E1011,Sheet5!$A:$C,3,0)</f>
        <v>North Carolina (Raleigh-Durham-Cary NC)</v>
      </c>
      <c r="G1011" s="5" t="s">
        <v>145</v>
      </c>
      <c r="H1011" s="3" t="e">
        <f>VLOOKUP(E1011,#REF!,1,0)</f>
        <v>#REF!</v>
      </c>
      <c r="I1011" s="3" t="s">
        <v>36</v>
      </c>
      <c r="J1011" s="3"/>
      <c r="K1011" s="6" t="e">
        <f>CONCATENATE(H1011,I1011,G1011,I1011,OFFER!#REF!,I1011,OFFER!#REF!,I1011,IMAGEURL!$B$8)</f>
        <v>#REF!</v>
      </c>
      <c r="L1011" s="3"/>
      <c r="M1011" s="3"/>
      <c r="N1011" s="7" t="str">
        <f>IMAGEURL!$C$8</f>
        <v>Crystal_White</v>
      </c>
      <c r="O1011" s="3"/>
      <c r="P1011" s="3"/>
      <c r="Q1011" s="3" t="e">
        <f>OFFER!#REF!</f>
        <v>#REF!</v>
      </c>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row>
    <row r="1012" spans="1:46" ht="15.75" customHeight="1" x14ac:dyDescent="0.2">
      <c r="A1012" s="3">
        <v>77030</v>
      </c>
      <c r="B1012" s="3" t="s">
        <v>159</v>
      </c>
      <c r="C1012" s="3" t="s">
        <v>138</v>
      </c>
      <c r="D1012" s="3" t="s">
        <v>157</v>
      </c>
      <c r="E1012" s="3">
        <v>77030</v>
      </c>
      <c r="F1012" s="3" t="str">
        <f>VLOOKUP(E1012,Sheet5!$A:$C,3,0)</f>
        <v>North Carolina (Raleigh-Durham-Cary NC)</v>
      </c>
      <c r="G1012" s="5" t="s">
        <v>145</v>
      </c>
      <c r="H1012" s="3" t="e">
        <f>VLOOKUP(E1012,#REF!,1,0)</f>
        <v>#REF!</v>
      </c>
      <c r="I1012" s="3" t="s">
        <v>36</v>
      </c>
      <c r="J1012" s="3"/>
      <c r="K1012" s="6" t="e">
        <f>CONCATENATE(H1012,I1012,G1012,I1012,OFFER!#REF!,I1012,OFFER!#REF!,I1012,IMAGEURL!$B$8)</f>
        <v>#REF!</v>
      </c>
      <c r="L1012" s="3"/>
      <c r="M1012" s="3"/>
      <c r="N1012" s="7" t="str">
        <f>IMAGEURL!$C$8</f>
        <v>Crystal_White</v>
      </c>
      <c r="O1012" s="3"/>
      <c r="P1012" s="3"/>
      <c r="Q1012" s="3" t="e">
        <f>OFFER!#REF!</f>
        <v>#REF!</v>
      </c>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row>
    <row r="1013" spans="1:46" ht="15.75" customHeight="1" x14ac:dyDescent="0.2">
      <c r="A1013" s="3">
        <v>77010</v>
      </c>
      <c r="B1013" s="3" t="s">
        <v>160</v>
      </c>
      <c r="C1013" s="3" t="s">
        <v>138</v>
      </c>
      <c r="D1013" s="3" t="s">
        <v>157</v>
      </c>
      <c r="E1013" s="3">
        <v>77010</v>
      </c>
      <c r="F1013" s="3" t="str">
        <f>VLOOKUP(E1013,Sheet5!$A:$C,3,0)</f>
        <v>North Carolina (Raleigh-Durham-Cary NC)</v>
      </c>
      <c r="G1013" s="5" t="s">
        <v>145</v>
      </c>
      <c r="H1013" s="3" t="e">
        <f>VLOOKUP(E1013,#REF!,1,0)</f>
        <v>#REF!</v>
      </c>
      <c r="I1013" s="3" t="s">
        <v>36</v>
      </c>
      <c r="J1013" s="3"/>
      <c r="K1013" s="6" t="e">
        <f>CONCATENATE(H1013,I1013,G1013,I1013,OFFER!#REF!,I1013,OFFER!#REF!,I1013,IMAGEURL!$B$8)</f>
        <v>#REF!</v>
      </c>
      <c r="L1013" s="3"/>
      <c r="M1013" s="3"/>
      <c r="N1013" s="7" t="str">
        <f>IMAGEURL!$C$8</f>
        <v>Crystal_White</v>
      </c>
      <c r="O1013" s="3"/>
      <c r="P1013" s="3"/>
      <c r="Q1013" s="3" t="e">
        <f>OFFER!#REF!</f>
        <v>#REF!</v>
      </c>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row>
    <row r="1014" spans="1:46" ht="15.75" customHeight="1" x14ac:dyDescent="0.2">
      <c r="A1014" s="3">
        <v>76440</v>
      </c>
      <c r="B1014" s="3" t="s">
        <v>161</v>
      </c>
      <c r="C1014" s="3" t="s">
        <v>138</v>
      </c>
      <c r="D1014" s="3" t="s">
        <v>144</v>
      </c>
      <c r="E1014" s="3">
        <v>76440</v>
      </c>
      <c r="F1014" s="3" t="str">
        <f>VLOOKUP(E1014,Sheet5!$A:$C,3,0)</f>
        <v>Washington D.C.</v>
      </c>
      <c r="G1014" s="5" t="s">
        <v>145</v>
      </c>
      <c r="H1014" s="3" t="e">
        <f>VLOOKUP(E1014,#REF!,1,0)</f>
        <v>#REF!</v>
      </c>
      <c r="I1014" s="3" t="s">
        <v>36</v>
      </c>
      <c r="J1014" s="3"/>
      <c r="K1014" s="6" t="e">
        <f>CONCATENATE(H1014,I1014,G1014,I1014,OFFER!#REF!,I1014,OFFER!#REF!,I1014,IMAGEURL!$B$8)</f>
        <v>#REF!</v>
      </c>
      <c r="L1014" s="3"/>
      <c r="M1014" s="3"/>
      <c r="N1014" s="7" t="str">
        <f>IMAGEURL!$C$8</f>
        <v>Crystal_White</v>
      </c>
      <c r="O1014" s="3"/>
      <c r="P1014" s="3"/>
      <c r="Q1014" s="3" t="e">
        <f>OFFER!#REF!</f>
        <v>#REF!</v>
      </c>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row>
    <row r="1015" spans="1:46" ht="15.75" customHeight="1" x14ac:dyDescent="0.2">
      <c r="A1015" s="3">
        <v>76190</v>
      </c>
      <c r="B1015" s="3" t="s">
        <v>162</v>
      </c>
      <c r="C1015" s="3" t="s">
        <v>138</v>
      </c>
      <c r="D1015" s="3" t="s">
        <v>157</v>
      </c>
      <c r="E1015" s="3">
        <v>76190</v>
      </c>
      <c r="F1015" s="3" t="str">
        <f>VLOOKUP(E1015,Sheet5!$A:$C,3,0)</f>
        <v>Co-op</v>
      </c>
      <c r="G1015" s="3" t="s">
        <v>145</v>
      </c>
      <c r="H1015" s="3" t="e">
        <f>VLOOKUP(E1015,#REF!,1,0)</f>
        <v>#REF!</v>
      </c>
      <c r="I1015" s="3" t="s">
        <v>36</v>
      </c>
      <c r="J1015" s="3"/>
      <c r="K1015" s="3" t="e">
        <f>CONCATENATE(H1015,I1015,G1015,I1015,OFFER!#REF!,I1015,OFFER!#REF!,I1015,IMAGEURL!$B$8)</f>
        <v>#REF!</v>
      </c>
      <c r="L1015" s="3"/>
      <c r="M1015" s="3"/>
      <c r="N1015" s="7" t="str">
        <f>IMAGEURL!$C$8</f>
        <v>Crystal_White</v>
      </c>
      <c r="O1015" s="3"/>
      <c r="P1015" s="3"/>
      <c r="Q1015" s="3" t="e">
        <f>OFFER!#REF!</f>
        <v>#REF!</v>
      </c>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row>
    <row r="1016" spans="1:46" ht="15.75" customHeight="1" x14ac:dyDescent="0.2">
      <c r="A1016" s="3">
        <v>76180</v>
      </c>
      <c r="B1016" s="3" t="s">
        <v>163</v>
      </c>
      <c r="C1016" s="3" t="s">
        <v>138</v>
      </c>
      <c r="D1016" s="3" t="s">
        <v>157</v>
      </c>
      <c r="E1016" s="3">
        <v>76180</v>
      </c>
      <c r="F1016" s="3" t="str">
        <f>VLOOKUP(E1016,Sheet5!$A:$C,3,0)</f>
        <v>Co-op</v>
      </c>
      <c r="G1016" s="3" t="s">
        <v>145</v>
      </c>
      <c r="H1016" s="3" t="e">
        <f>VLOOKUP(E1016,#REF!,1,0)</f>
        <v>#REF!</v>
      </c>
      <c r="I1016" s="3" t="s">
        <v>36</v>
      </c>
      <c r="J1016" s="3"/>
      <c r="K1016" s="3" t="e">
        <f>CONCATENATE(H1016,I1016,G1016,I1016,OFFER!#REF!,I1016,OFFER!#REF!,I1016,IMAGEURL!$B$8)</f>
        <v>#REF!</v>
      </c>
      <c r="L1016" s="3"/>
      <c r="M1016" s="3"/>
      <c r="N1016" s="7" t="str">
        <f>IMAGEURL!$C$8</f>
        <v>Crystal_White</v>
      </c>
      <c r="O1016" s="3"/>
      <c r="P1016" s="3"/>
      <c r="Q1016" s="3" t="e">
        <f>OFFER!#REF!</f>
        <v>#REF!</v>
      </c>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row>
    <row r="1017" spans="1:46" ht="15.75" customHeight="1" x14ac:dyDescent="0.2">
      <c r="A1017" s="3">
        <v>75350</v>
      </c>
      <c r="B1017" s="3" t="s">
        <v>164</v>
      </c>
      <c r="C1017" s="3" t="s">
        <v>138</v>
      </c>
      <c r="D1017" s="3" t="s">
        <v>144</v>
      </c>
      <c r="E1017" s="3">
        <v>75350</v>
      </c>
      <c r="F1017" s="3" t="str">
        <f>VLOOKUP(E1017,Sheet5!$A:$C,3,0)</f>
        <v>Baltimore</v>
      </c>
      <c r="G1017" s="3" t="s">
        <v>145</v>
      </c>
      <c r="H1017" s="3" t="e">
        <f>VLOOKUP(E1017,#REF!,1,0)</f>
        <v>#REF!</v>
      </c>
      <c r="I1017" s="3" t="s">
        <v>36</v>
      </c>
      <c r="J1017" s="3"/>
      <c r="K1017" s="3" t="e">
        <f>CONCATENATE(H1017,I1017,G1017,I1017,OFFER!#REF!,I1017,OFFER!#REF!,I1017,IMAGEURL!$B$8)</f>
        <v>#REF!</v>
      </c>
      <c r="L1017" s="3"/>
      <c r="M1017" s="3"/>
      <c r="N1017" s="7" t="str">
        <f>IMAGEURL!$C$8</f>
        <v>Crystal_White</v>
      </c>
      <c r="O1017" s="3"/>
      <c r="P1017" s="3"/>
      <c r="Q1017" s="3" t="e">
        <f>OFFER!#REF!</f>
        <v>#REF!</v>
      </c>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row>
    <row r="1018" spans="1:46" ht="15.75" customHeight="1" x14ac:dyDescent="0.2">
      <c r="A1018" s="3">
        <v>71500</v>
      </c>
      <c r="B1018" s="3" t="s">
        <v>165</v>
      </c>
      <c r="C1018" s="3" t="s">
        <v>138</v>
      </c>
      <c r="D1018" s="3" t="s">
        <v>147</v>
      </c>
      <c r="E1018" s="3">
        <v>71500</v>
      </c>
      <c r="F1018" s="3" t="str">
        <f>VLOOKUP(E1018,Sheet5!$A:$C,3,0)</f>
        <v>Atlanta</v>
      </c>
      <c r="G1018" s="3" t="s">
        <v>145</v>
      </c>
      <c r="H1018" s="3" t="e">
        <f>VLOOKUP(E1018,#REF!,1,0)</f>
        <v>#REF!</v>
      </c>
      <c r="I1018" s="3" t="s">
        <v>36</v>
      </c>
      <c r="J1018" s="3"/>
      <c r="K1018" s="3" t="e">
        <f>CONCATENATE(H1018,I1018,G1018,I1018,OFFER!#REF!,I1018,OFFER!#REF!,I1018,IMAGEURL!$B$8)</f>
        <v>#REF!</v>
      </c>
      <c r="L1018" s="3"/>
      <c r="M1018" s="3"/>
      <c r="N1018" s="7" t="str">
        <f>IMAGEURL!$C$8</f>
        <v>Crystal_White</v>
      </c>
      <c r="O1018" s="3"/>
      <c r="P1018" s="3"/>
      <c r="Q1018" s="3" t="e">
        <f>OFFER!#REF!</f>
        <v>#REF!</v>
      </c>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row>
    <row r="1019" spans="1:46" ht="15.75" customHeight="1" x14ac:dyDescent="0.2">
      <c r="A1019" s="3">
        <v>71330</v>
      </c>
      <c r="B1019" s="3" t="s">
        <v>166</v>
      </c>
      <c r="C1019" s="3" t="s">
        <v>138</v>
      </c>
      <c r="D1019" s="3" t="s">
        <v>147</v>
      </c>
      <c r="E1019" s="3">
        <v>71330</v>
      </c>
      <c r="F1019" s="3" t="str">
        <f>VLOOKUP(E1019,Sheet5!$A:$C,3,0)</f>
        <v>Atlanta</v>
      </c>
      <c r="G1019" s="3" t="s">
        <v>145</v>
      </c>
      <c r="H1019" s="3" t="e">
        <f>VLOOKUP(E1019,#REF!,1,0)</f>
        <v>#REF!</v>
      </c>
      <c r="I1019" s="3" t="s">
        <v>36</v>
      </c>
      <c r="J1019" s="3"/>
      <c r="K1019" s="3" t="e">
        <f>CONCATENATE(H1019,I1019,G1019,I1019,OFFER!#REF!,I1019,OFFER!#REF!,I1019,IMAGEURL!$B$8)</f>
        <v>#REF!</v>
      </c>
      <c r="L1019" s="3"/>
      <c r="M1019" s="3"/>
      <c r="N1019" s="7" t="str">
        <f>IMAGEURL!$C$8</f>
        <v>Crystal_White</v>
      </c>
      <c r="O1019" s="3"/>
      <c r="P1019" s="3"/>
      <c r="Q1019" s="3" t="e">
        <f>OFFER!#REF!</f>
        <v>#REF!</v>
      </c>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row>
    <row r="1020" spans="1:46" ht="15.75" customHeight="1" x14ac:dyDescent="0.2">
      <c r="A1020" s="3">
        <v>44880</v>
      </c>
      <c r="B1020" s="3" t="s">
        <v>167</v>
      </c>
      <c r="C1020" s="3" t="s">
        <v>138</v>
      </c>
      <c r="D1020" s="3" t="s">
        <v>151</v>
      </c>
      <c r="E1020" s="3">
        <v>44880</v>
      </c>
      <c r="F1020" s="3" t="str">
        <f>VLOOKUP(E1020,Sheet5!$A:$C,3,0)</f>
        <v>Co-op</v>
      </c>
      <c r="G1020" s="3" t="s">
        <v>145</v>
      </c>
      <c r="H1020" s="3" t="e">
        <f>VLOOKUP(E1020,#REF!,1,0)</f>
        <v>#REF!</v>
      </c>
      <c r="I1020" s="3" t="s">
        <v>36</v>
      </c>
      <c r="J1020" s="3"/>
      <c r="K1020" s="3" t="e">
        <f>CONCATENATE(H1020,I1020,G1020,I1020,OFFER!#REF!,I1020,OFFER!#REF!,I1020,IMAGEURL!$B$8)</f>
        <v>#REF!</v>
      </c>
      <c r="L1020" s="3"/>
      <c r="M1020" s="3"/>
      <c r="N1020" s="7" t="str">
        <f>IMAGEURL!$C$8</f>
        <v>Crystal_White</v>
      </c>
      <c r="O1020" s="3"/>
      <c r="P1020" s="3"/>
      <c r="Q1020" s="3" t="e">
        <f>OFFER!#REF!</f>
        <v>#REF!</v>
      </c>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row>
    <row r="1021" spans="1:46" ht="15.75" customHeight="1" x14ac:dyDescent="0.2">
      <c r="A1021" s="3">
        <v>44090</v>
      </c>
      <c r="B1021" s="3" t="s">
        <v>168</v>
      </c>
      <c r="C1021" s="3" t="s">
        <v>138</v>
      </c>
      <c r="D1021" s="3" t="s">
        <v>151</v>
      </c>
      <c r="E1021" s="3">
        <v>44090</v>
      </c>
      <c r="F1021" s="3" t="str">
        <f>VLOOKUP(E1021,Sheet5!$A:$C,3,0)</f>
        <v>Co-op</v>
      </c>
      <c r="G1021" s="3" t="s">
        <v>145</v>
      </c>
      <c r="H1021" s="3" t="e">
        <f>VLOOKUP(E1021,#REF!,1,0)</f>
        <v>#REF!</v>
      </c>
      <c r="I1021" s="3" t="s">
        <v>36</v>
      </c>
      <c r="J1021" s="3"/>
      <c r="K1021" s="3" t="e">
        <f>CONCATENATE(H1021,I1021,G1021,I1021,OFFER!#REF!,I1021,OFFER!#REF!,I1021,IMAGEURL!$B$8)</f>
        <v>#REF!</v>
      </c>
      <c r="L1021" s="3"/>
      <c r="M1021" s="3"/>
      <c r="N1021" s="7" t="str">
        <f>IMAGEURL!$C$8</f>
        <v>Crystal_White</v>
      </c>
      <c r="O1021" s="3"/>
      <c r="P1021" s="3"/>
      <c r="Q1021" s="3" t="e">
        <f>OFFER!#REF!</f>
        <v>#REF!</v>
      </c>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row>
    <row r="1022" spans="1:46" ht="15.75" customHeight="1" x14ac:dyDescent="0.2">
      <c r="A1022" s="3">
        <v>42940</v>
      </c>
      <c r="B1022" s="3" t="s">
        <v>169</v>
      </c>
      <c r="C1022" s="3" t="s">
        <v>138</v>
      </c>
      <c r="D1022" s="3" t="s">
        <v>151</v>
      </c>
      <c r="E1022" s="3">
        <v>42940</v>
      </c>
      <c r="F1022" s="3" t="str">
        <f>VLOOKUP(E1022,Sheet5!$A:$C,3,0)</f>
        <v>Co-op</v>
      </c>
      <c r="G1022" s="3" t="s">
        <v>145</v>
      </c>
      <c r="H1022" s="3" t="e">
        <f>VLOOKUP(E1022,#REF!,1,0)</f>
        <v>#REF!</v>
      </c>
      <c r="I1022" s="3" t="s">
        <v>36</v>
      </c>
      <c r="J1022" s="3"/>
      <c r="K1022" s="3" t="e">
        <f>CONCATENATE(H1022,I1022,G1022,I1022,OFFER!#REF!,I1022,OFFER!#REF!,I1022,IMAGEURL!$B$8)</f>
        <v>#REF!</v>
      </c>
      <c r="L1022" s="3"/>
      <c r="M1022" s="3"/>
      <c r="N1022" s="7" t="str">
        <f>IMAGEURL!$C$8</f>
        <v>Crystal_White</v>
      </c>
      <c r="O1022" s="3"/>
      <c r="P1022" s="3"/>
      <c r="Q1022" s="3" t="e">
        <f>OFFER!#REF!</f>
        <v>#REF!</v>
      </c>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row>
    <row r="1023" spans="1:46" ht="15.75" customHeight="1" x14ac:dyDescent="0.2">
      <c r="A1023" s="3">
        <v>42210</v>
      </c>
      <c r="B1023" s="3" t="s">
        <v>170</v>
      </c>
      <c r="C1023" s="3" t="s">
        <v>138</v>
      </c>
      <c r="D1023" s="3" t="s">
        <v>149</v>
      </c>
      <c r="E1023" s="3">
        <v>42210</v>
      </c>
      <c r="F1023" s="3" t="str">
        <f>VLOOKUP(E1023,Sheet5!$A:$C,3,0)</f>
        <v>Houston</v>
      </c>
      <c r="G1023" s="3" t="s">
        <v>145</v>
      </c>
      <c r="H1023" s="3" t="e">
        <f>VLOOKUP(E1023,#REF!,1,0)</f>
        <v>#REF!</v>
      </c>
      <c r="I1023" s="3" t="s">
        <v>36</v>
      </c>
      <c r="J1023" s="3"/>
      <c r="K1023" s="3" t="e">
        <f>CONCATENATE(H1023,I1023,G1023,I1023,OFFER!#REF!,I1023,OFFER!#REF!,I1023,IMAGEURL!$B$8)</f>
        <v>#REF!</v>
      </c>
      <c r="L1023" s="3"/>
      <c r="M1023" s="3"/>
      <c r="N1023" s="7" t="str">
        <f>IMAGEURL!$C$8</f>
        <v>Crystal_White</v>
      </c>
      <c r="O1023" s="3"/>
      <c r="P1023" s="3"/>
      <c r="Q1023" s="3" t="e">
        <f>OFFER!#REF!</f>
        <v>#REF!</v>
      </c>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row>
    <row r="1024" spans="1:46" ht="15.75" customHeight="1" x14ac:dyDescent="0.2">
      <c r="A1024" s="3">
        <v>41720</v>
      </c>
      <c r="B1024" s="3" t="s">
        <v>171</v>
      </c>
      <c r="C1024" s="3" t="s">
        <v>138</v>
      </c>
      <c r="D1024" s="3" t="s">
        <v>151</v>
      </c>
      <c r="E1024" s="3">
        <v>41720</v>
      </c>
      <c r="F1024" s="3" t="str">
        <f>VLOOKUP(E1024,Sheet5!$A:$C,3,0)</f>
        <v>Co-op</v>
      </c>
      <c r="G1024" s="3" t="s">
        <v>145</v>
      </c>
      <c r="H1024" s="3" t="e">
        <f>VLOOKUP(E1024,#REF!,1,0)</f>
        <v>#REF!</v>
      </c>
      <c r="I1024" s="3" t="s">
        <v>36</v>
      </c>
      <c r="J1024" s="3"/>
      <c r="K1024" s="3" t="e">
        <f>CONCATENATE(H1024,I1024,G1024,I1024,OFFER!#REF!,I1024,OFFER!#REF!,I1024,IMAGEURL!$B$8)</f>
        <v>#REF!</v>
      </c>
      <c r="L1024" s="3"/>
      <c r="M1024" s="3"/>
      <c r="N1024" s="7" t="str">
        <f>IMAGEURL!$C$8</f>
        <v>Crystal_White</v>
      </c>
      <c r="O1024" s="3"/>
      <c r="P1024" s="3"/>
      <c r="Q1024" s="3" t="e">
        <f>OFFER!#REF!</f>
        <v>#REF!</v>
      </c>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row>
    <row r="1025" spans="1:46" ht="15.75" customHeight="1" x14ac:dyDescent="0.2">
      <c r="A1025" s="3">
        <v>41530</v>
      </c>
      <c r="B1025" s="3" t="s">
        <v>172</v>
      </c>
      <c r="C1025" s="3" t="s">
        <v>138</v>
      </c>
      <c r="D1025" s="3" t="s">
        <v>149</v>
      </c>
      <c r="E1025" s="3">
        <v>41530</v>
      </c>
      <c r="F1025" s="3" t="str">
        <f>VLOOKUP(E1025,Sheet5!$A:$C,3,0)</f>
        <v>Co-op</v>
      </c>
      <c r="G1025" s="3" t="s">
        <v>145</v>
      </c>
      <c r="H1025" s="3" t="e">
        <f>VLOOKUP(E1025,#REF!,1,0)</f>
        <v>#REF!</v>
      </c>
      <c r="I1025" s="3" t="s">
        <v>36</v>
      </c>
      <c r="J1025" s="3"/>
      <c r="K1025" s="3" t="e">
        <f>CONCATENATE(H1025,I1025,G1025,I1025,OFFER!#REF!,I1025,OFFER!#REF!,I1025,IMAGEURL!$B$8)</f>
        <v>#REF!</v>
      </c>
      <c r="L1025" s="3"/>
      <c r="M1025" s="3"/>
      <c r="N1025" s="7" t="str">
        <f>IMAGEURL!$C$8</f>
        <v>Crystal_White</v>
      </c>
      <c r="O1025" s="3"/>
      <c r="P1025" s="3"/>
      <c r="Q1025" s="3" t="e">
        <f>OFFER!#REF!</f>
        <v>#REF!</v>
      </c>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row>
    <row r="1026" spans="1:46" ht="15.75" customHeight="1" x14ac:dyDescent="0.2">
      <c r="A1026" s="3">
        <v>41380</v>
      </c>
      <c r="B1026" s="3" t="s">
        <v>173</v>
      </c>
      <c r="C1026" s="3" t="s">
        <v>138</v>
      </c>
      <c r="D1026" s="3" t="s">
        <v>149</v>
      </c>
      <c r="E1026" s="3">
        <v>41380</v>
      </c>
      <c r="F1026" s="3" t="str">
        <f>VLOOKUP(E1026,Sheet5!$A:$C,3,0)</f>
        <v>Houston</v>
      </c>
      <c r="G1026" s="3" t="s">
        <v>145</v>
      </c>
      <c r="H1026" s="3" t="e">
        <f>VLOOKUP(E1026,#REF!,1,0)</f>
        <v>#REF!</v>
      </c>
      <c r="I1026" s="3" t="s">
        <v>36</v>
      </c>
      <c r="J1026" s="3"/>
      <c r="K1026" s="3" t="e">
        <f>CONCATENATE(H1026,I1026,G1026,I1026,OFFER!#REF!,I1026,OFFER!#REF!,I1026,IMAGEURL!$B$8)</f>
        <v>#REF!</v>
      </c>
      <c r="L1026" s="3"/>
      <c r="M1026" s="3"/>
      <c r="N1026" s="7" t="str">
        <f>IMAGEURL!$C$8</f>
        <v>Crystal_White</v>
      </c>
      <c r="O1026" s="3"/>
      <c r="P1026" s="3"/>
      <c r="Q1026" s="3" t="e">
        <f>OFFER!#REF!</f>
        <v>#REF!</v>
      </c>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row>
  </sheetData>
  <autoFilter ref="A2:AT1026" xr:uid="{00000000-0009-0000-0000-000001000000}"/>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28775-2542-4AAE-9B49-43B3F428ED03}">
  <dimension ref="A1:K49"/>
  <sheetViews>
    <sheetView topLeftCell="A21" zoomScale="120" zoomScaleNormal="120" workbookViewId="0">
      <selection activeCell="B48" sqref="B48"/>
    </sheetView>
  </sheetViews>
  <sheetFormatPr baseColWidth="10" defaultColWidth="9.1640625" defaultRowHeight="15" x14ac:dyDescent="0.2"/>
  <cols>
    <col min="1" max="1" width="27.5" style="34" bestFit="1" customWidth="1"/>
    <col min="2" max="2" width="43.6640625" style="34" bestFit="1" customWidth="1"/>
    <col min="3" max="3" width="40.33203125" style="34" bestFit="1" customWidth="1"/>
    <col min="4" max="4" width="10.5" style="34" bestFit="1" customWidth="1"/>
    <col min="5" max="5" width="12" style="34" bestFit="1" customWidth="1"/>
    <col min="6" max="6" width="12.6640625" style="34" bestFit="1" customWidth="1"/>
    <col min="7" max="7" width="17.33203125" style="34" bestFit="1" customWidth="1"/>
    <col min="8" max="8" width="16" style="34" bestFit="1" customWidth="1"/>
    <col min="9" max="9" width="17.83203125" style="34" bestFit="1" customWidth="1"/>
    <col min="10" max="10" width="18" style="34" bestFit="1" customWidth="1"/>
    <col min="11" max="11" width="23.1640625" style="34" customWidth="1"/>
    <col min="12" max="16384" width="9.1640625" style="34"/>
  </cols>
  <sheetData>
    <row r="1" spans="1:11" x14ac:dyDescent="0.2">
      <c r="A1" s="34" t="s">
        <v>174</v>
      </c>
      <c r="B1" s="34" t="s">
        <v>175</v>
      </c>
      <c r="C1" s="34" t="s">
        <v>176</v>
      </c>
      <c r="D1" s="34" t="s">
        <v>177</v>
      </c>
      <c r="E1" s="34" t="s">
        <v>178</v>
      </c>
      <c r="F1" s="34" t="s">
        <v>179</v>
      </c>
      <c r="G1" s="34" t="s">
        <v>180</v>
      </c>
      <c r="H1" s="34" t="s">
        <v>181</v>
      </c>
      <c r="I1" s="34" t="s">
        <v>182</v>
      </c>
      <c r="J1" s="34" t="s">
        <v>183</v>
      </c>
      <c r="K1" s="34" t="s">
        <v>184</v>
      </c>
    </row>
    <row r="2" spans="1:11" x14ac:dyDescent="0.2">
      <c r="A2" s="26" t="s">
        <v>185</v>
      </c>
      <c r="B2" s="34" t="s">
        <v>186</v>
      </c>
      <c r="C2" s="34" t="s">
        <v>187</v>
      </c>
      <c r="D2" s="34">
        <v>2024</v>
      </c>
      <c r="E2" s="34" t="s">
        <v>188</v>
      </c>
      <c r="F2" s="34" t="s">
        <v>189</v>
      </c>
      <c r="G2" s="34" t="s">
        <v>190</v>
      </c>
      <c r="H2" s="34" t="s">
        <v>191</v>
      </c>
      <c r="I2" s="34" t="s">
        <v>192</v>
      </c>
      <c r="J2" s="34" t="s">
        <v>193</v>
      </c>
    </row>
    <row r="3" spans="1:11" x14ac:dyDescent="0.2">
      <c r="A3" s="26" t="s">
        <v>194</v>
      </c>
      <c r="B3" s="34" t="s">
        <v>195</v>
      </c>
      <c r="C3" s="34" t="s">
        <v>196</v>
      </c>
      <c r="D3" s="34">
        <v>2024</v>
      </c>
      <c r="E3" s="34" t="s">
        <v>197</v>
      </c>
      <c r="F3" s="34" t="s">
        <v>198</v>
      </c>
      <c r="G3" s="34" t="s">
        <v>199</v>
      </c>
      <c r="H3" s="34" t="s">
        <v>191</v>
      </c>
      <c r="I3" s="34" t="s">
        <v>192</v>
      </c>
      <c r="J3" s="34" t="s">
        <v>193</v>
      </c>
      <c r="K3" s="23" t="s">
        <v>200</v>
      </c>
    </row>
    <row r="4" spans="1:11" x14ac:dyDescent="0.2">
      <c r="A4" s="26" t="s">
        <v>201</v>
      </c>
      <c r="B4" s="34" t="s">
        <v>202</v>
      </c>
      <c r="C4" s="34" t="s">
        <v>203</v>
      </c>
      <c r="D4" s="34">
        <v>2024</v>
      </c>
      <c r="E4" s="34" t="s">
        <v>204</v>
      </c>
      <c r="F4" s="34" t="s">
        <v>198</v>
      </c>
      <c r="G4" s="34" t="s">
        <v>199</v>
      </c>
      <c r="H4" s="34" t="s">
        <v>191</v>
      </c>
      <c r="I4" s="34" t="s">
        <v>205</v>
      </c>
      <c r="J4" s="34" t="s">
        <v>193</v>
      </c>
      <c r="K4" s="23" t="s">
        <v>200</v>
      </c>
    </row>
    <row r="5" spans="1:11" x14ac:dyDescent="0.2">
      <c r="A5" s="26" t="s">
        <v>185</v>
      </c>
      <c r="B5" s="34" t="s">
        <v>186</v>
      </c>
      <c r="C5" s="34" t="s">
        <v>187</v>
      </c>
      <c r="D5" s="34">
        <v>2024</v>
      </c>
      <c r="E5" s="34" t="s">
        <v>188</v>
      </c>
      <c r="F5" s="34" t="s">
        <v>189</v>
      </c>
      <c r="G5" s="34" t="s">
        <v>190</v>
      </c>
      <c r="H5" s="34" t="s">
        <v>191</v>
      </c>
      <c r="I5" s="34" t="s">
        <v>192</v>
      </c>
      <c r="J5" s="34" t="s">
        <v>193</v>
      </c>
    </row>
    <row r="6" spans="1:11" x14ac:dyDescent="0.2">
      <c r="A6" s="26" t="s">
        <v>206</v>
      </c>
      <c r="B6" s="34" t="s">
        <v>207</v>
      </c>
      <c r="C6" s="34" t="s">
        <v>208</v>
      </c>
      <c r="D6" s="34">
        <v>2024</v>
      </c>
      <c r="E6" s="34" t="s">
        <v>197</v>
      </c>
      <c r="F6" s="34" t="s">
        <v>189</v>
      </c>
      <c r="G6" s="34" t="s">
        <v>190</v>
      </c>
      <c r="H6" s="34" t="s">
        <v>191</v>
      </c>
      <c r="I6" s="34" t="s">
        <v>192</v>
      </c>
      <c r="J6" s="34" t="s">
        <v>193</v>
      </c>
    </row>
    <row r="7" spans="1:11" x14ac:dyDescent="0.2">
      <c r="A7" s="26" t="s">
        <v>209</v>
      </c>
      <c r="B7" s="34" t="s">
        <v>210</v>
      </c>
      <c r="C7" s="34" t="s">
        <v>211</v>
      </c>
      <c r="D7" s="34">
        <v>2024</v>
      </c>
      <c r="E7" s="34" t="s">
        <v>204</v>
      </c>
      <c r="F7" s="34" t="s">
        <v>212</v>
      </c>
      <c r="G7" s="34" t="s">
        <v>190</v>
      </c>
      <c r="H7" s="34" t="s">
        <v>191</v>
      </c>
      <c r="I7" s="34" t="s">
        <v>213</v>
      </c>
      <c r="J7" s="34" t="s">
        <v>193</v>
      </c>
    </row>
    <row r="8" spans="1:11" x14ac:dyDescent="0.2">
      <c r="A8" s="26" t="s">
        <v>185</v>
      </c>
      <c r="B8" s="34" t="s">
        <v>214</v>
      </c>
      <c r="C8" s="34" t="s">
        <v>215</v>
      </c>
      <c r="D8" s="34">
        <v>2025</v>
      </c>
      <c r="E8" s="34" t="s">
        <v>188</v>
      </c>
      <c r="F8" s="34" t="s">
        <v>189</v>
      </c>
      <c r="G8" s="34" t="s">
        <v>190</v>
      </c>
      <c r="H8" s="34" t="s">
        <v>191</v>
      </c>
      <c r="I8" s="34" t="s">
        <v>213</v>
      </c>
      <c r="J8" s="34" t="s">
        <v>193</v>
      </c>
    </row>
    <row r="9" spans="1:11" x14ac:dyDescent="0.2">
      <c r="A9" s="26" t="s">
        <v>206</v>
      </c>
      <c r="B9" s="34" t="s">
        <v>216</v>
      </c>
      <c r="C9" s="34" t="s">
        <v>217</v>
      </c>
      <c r="D9" s="34">
        <v>2025</v>
      </c>
      <c r="E9" s="34" t="s">
        <v>197</v>
      </c>
      <c r="F9" s="34" t="s">
        <v>189</v>
      </c>
      <c r="G9" s="34" t="s">
        <v>190</v>
      </c>
      <c r="H9" s="34" t="s">
        <v>191</v>
      </c>
      <c r="I9" s="34" t="s">
        <v>218</v>
      </c>
      <c r="J9" s="34" t="s">
        <v>193</v>
      </c>
    </row>
    <row r="10" spans="1:11" x14ac:dyDescent="0.2">
      <c r="A10" s="26" t="s">
        <v>194</v>
      </c>
      <c r="B10" s="34" t="s">
        <v>219</v>
      </c>
      <c r="C10" s="34" t="s">
        <v>220</v>
      </c>
      <c r="D10" s="34">
        <v>2025</v>
      </c>
      <c r="E10" s="34" t="s">
        <v>197</v>
      </c>
      <c r="F10" s="34" t="s">
        <v>198</v>
      </c>
      <c r="G10" s="34" t="s">
        <v>199</v>
      </c>
      <c r="H10" s="34" t="s">
        <v>191</v>
      </c>
      <c r="I10" s="34" t="s">
        <v>218</v>
      </c>
      <c r="J10" s="34" t="s">
        <v>193</v>
      </c>
      <c r="K10" s="23" t="s">
        <v>200</v>
      </c>
    </row>
    <row r="11" spans="1:11" x14ac:dyDescent="0.2">
      <c r="A11" s="26" t="s">
        <v>209</v>
      </c>
      <c r="B11" s="34" t="s">
        <v>221</v>
      </c>
      <c r="C11" s="34" t="s">
        <v>222</v>
      </c>
      <c r="D11" s="34">
        <v>2025</v>
      </c>
      <c r="E11" s="34" t="s">
        <v>204</v>
      </c>
      <c r="F11" s="34" t="s">
        <v>212</v>
      </c>
      <c r="G11" s="34" t="s">
        <v>190</v>
      </c>
      <c r="H11" s="34" t="s">
        <v>191</v>
      </c>
      <c r="I11" s="34" t="s">
        <v>223</v>
      </c>
      <c r="J11" s="34" t="s">
        <v>193</v>
      </c>
    </row>
    <row r="12" spans="1:11" x14ac:dyDescent="0.2">
      <c r="A12" s="26" t="s">
        <v>201</v>
      </c>
      <c r="B12" s="34" t="s">
        <v>224</v>
      </c>
      <c r="C12" s="34" t="s">
        <v>225</v>
      </c>
      <c r="D12" s="34">
        <v>2025</v>
      </c>
      <c r="E12" s="34" t="s">
        <v>204</v>
      </c>
      <c r="F12" s="34" t="s">
        <v>198</v>
      </c>
      <c r="G12" s="34" t="s">
        <v>199</v>
      </c>
      <c r="H12" s="34" t="s">
        <v>191</v>
      </c>
      <c r="I12" s="34" t="s">
        <v>223</v>
      </c>
      <c r="J12" s="34" t="s">
        <v>193</v>
      </c>
      <c r="K12" s="23" t="s">
        <v>200</v>
      </c>
    </row>
    <row r="13" spans="1:11" x14ac:dyDescent="0.2">
      <c r="A13" s="26" t="s">
        <v>209</v>
      </c>
      <c r="B13" s="34" t="s">
        <v>226</v>
      </c>
      <c r="C13" s="34" t="s">
        <v>227</v>
      </c>
      <c r="D13" s="34">
        <v>2025</v>
      </c>
      <c r="E13" s="34" t="s">
        <v>204</v>
      </c>
      <c r="F13" s="34" t="s">
        <v>212</v>
      </c>
      <c r="G13" s="34" t="s">
        <v>190</v>
      </c>
      <c r="H13" s="34" t="s">
        <v>191</v>
      </c>
      <c r="I13" s="34" t="s">
        <v>218</v>
      </c>
      <c r="J13" s="34" t="s">
        <v>193</v>
      </c>
    </row>
    <row r="14" spans="1:11" x14ac:dyDescent="0.2">
      <c r="A14" s="26" t="s">
        <v>201</v>
      </c>
      <c r="B14" s="34" t="s">
        <v>228</v>
      </c>
      <c r="C14" s="34" t="s">
        <v>229</v>
      </c>
      <c r="D14" s="34">
        <v>2025</v>
      </c>
      <c r="E14" s="34" t="s">
        <v>204</v>
      </c>
      <c r="F14" s="34" t="s">
        <v>198</v>
      </c>
      <c r="G14" s="34" t="s">
        <v>199</v>
      </c>
      <c r="H14" s="34" t="s">
        <v>191</v>
      </c>
      <c r="I14" s="34" t="s">
        <v>218</v>
      </c>
      <c r="J14" s="34" t="s">
        <v>193</v>
      </c>
      <c r="K14" s="23" t="s">
        <v>200</v>
      </c>
    </row>
    <row r="15" spans="1:11" x14ac:dyDescent="0.2">
      <c r="A15" s="26" t="s">
        <v>194</v>
      </c>
      <c r="B15" s="34" t="s">
        <v>230</v>
      </c>
      <c r="C15" s="34" t="s">
        <v>231</v>
      </c>
      <c r="D15" s="34">
        <v>2025</v>
      </c>
      <c r="E15" s="34" t="s">
        <v>197</v>
      </c>
      <c r="F15" s="34" t="s">
        <v>198</v>
      </c>
      <c r="G15" s="34" t="s">
        <v>199</v>
      </c>
      <c r="H15" s="34" t="s">
        <v>191</v>
      </c>
      <c r="I15" s="34" t="s">
        <v>223</v>
      </c>
      <c r="J15" s="34" t="s">
        <v>193</v>
      </c>
      <c r="K15" s="23" t="s">
        <v>200</v>
      </c>
    </row>
    <row r="16" spans="1:11" x14ac:dyDescent="0.2">
      <c r="A16" s="26" t="s">
        <v>209</v>
      </c>
      <c r="B16" s="34" t="s">
        <v>232</v>
      </c>
      <c r="C16" s="34" t="s">
        <v>233</v>
      </c>
      <c r="D16" s="34">
        <v>2025</v>
      </c>
      <c r="E16" s="34" t="s">
        <v>204</v>
      </c>
      <c r="F16" s="34" t="s">
        <v>189</v>
      </c>
      <c r="G16" s="34" t="s">
        <v>190</v>
      </c>
      <c r="H16" s="34" t="s">
        <v>191</v>
      </c>
      <c r="I16" s="34" t="s">
        <v>218</v>
      </c>
      <c r="J16" s="34" t="s">
        <v>193</v>
      </c>
    </row>
    <row r="17" spans="1:11" x14ac:dyDescent="0.2">
      <c r="A17" s="34" t="s">
        <v>234</v>
      </c>
      <c r="B17" s="34" t="s">
        <v>235</v>
      </c>
      <c r="C17" s="26" t="s">
        <v>236</v>
      </c>
      <c r="D17" s="26" t="s">
        <v>236</v>
      </c>
      <c r="E17" s="26" t="s">
        <v>236</v>
      </c>
      <c r="F17" s="26" t="s">
        <v>236</v>
      </c>
      <c r="G17" s="26" t="s">
        <v>236</v>
      </c>
      <c r="H17" s="26" t="s">
        <v>236</v>
      </c>
      <c r="I17" s="26" t="s">
        <v>236</v>
      </c>
      <c r="J17" s="26" t="s">
        <v>236</v>
      </c>
      <c r="K17" s="26" t="s">
        <v>236</v>
      </c>
    </row>
    <row r="18" spans="1:11" x14ac:dyDescent="0.2">
      <c r="A18" s="34" t="s">
        <v>237</v>
      </c>
      <c r="B18" s="34" t="s">
        <v>238</v>
      </c>
      <c r="C18" s="26" t="s">
        <v>236</v>
      </c>
      <c r="D18" s="26" t="s">
        <v>236</v>
      </c>
      <c r="E18" s="26" t="s">
        <v>236</v>
      </c>
      <c r="F18" s="26" t="s">
        <v>236</v>
      </c>
      <c r="G18" s="26" t="s">
        <v>236</v>
      </c>
      <c r="H18" s="26" t="s">
        <v>236</v>
      </c>
      <c r="I18" s="26" t="s">
        <v>236</v>
      </c>
      <c r="J18" s="26" t="s">
        <v>236</v>
      </c>
      <c r="K18" s="26" t="s">
        <v>236</v>
      </c>
    </row>
    <row r="19" spans="1:11" x14ac:dyDescent="0.2">
      <c r="A19" s="26" t="s">
        <v>239</v>
      </c>
      <c r="B19" s="34" t="s">
        <v>240</v>
      </c>
      <c r="C19" s="34" t="s">
        <v>241</v>
      </c>
      <c r="D19" s="34">
        <v>2024</v>
      </c>
      <c r="E19" s="34" t="s">
        <v>242</v>
      </c>
      <c r="F19" s="34" t="s">
        <v>198</v>
      </c>
      <c r="G19" s="34" t="s">
        <v>243</v>
      </c>
      <c r="H19" s="34" t="s">
        <v>191</v>
      </c>
      <c r="I19" s="34" t="s">
        <v>223</v>
      </c>
      <c r="J19" s="34" t="s">
        <v>193</v>
      </c>
      <c r="K19" s="34" t="s">
        <v>244</v>
      </c>
    </row>
    <row r="20" spans="1:11" x14ac:dyDescent="0.2">
      <c r="A20" s="26" t="s">
        <v>209</v>
      </c>
      <c r="B20" s="34" t="s">
        <v>232</v>
      </c>
      <c r="C20" s="34" t="s">
        <v>233</v>
      </c>
      <c r="D20" s="34">
        <v>2025</v>
      </c>
      <c r="E20" s="34" t="s">
        <v>204</v>
      </c>
      <c r="F20" s="34" t="s">
        <v>189</v>
      </c>
      <c r="G20" s="34" t="s">
        <v>190</v>
      </c>
      <c r="H20" s="34" t="s">
        <v>191</v>
      </c>
      <c r="I20" s="34" t="s">
        <v>223</v>
      </c>
      <c r="J20" s="34" t="s">
        <v>193</v>
      </c>
    </row>
    <row r="21" spans="1:11" s="39" customFormat="1" x14ac:dyDescent="0.2">
      <c r="A21" s="28" t="s">
        <v>245</v>
      </c>
      <c r="B21" s="29" t="s">
        <v>245</v>
      </c>
      <c r="C21" s="26" t="s">
        <v>236</v>
      </c>
      <c r="D21" s="26" t="s">
        <v>236</v>
      </c>
      <c r="E21" s="26" t="s">
        <v>236</v>
      </c>
      <c r="F21" s="26" t="s">
        <v>236</v>
      </c>
      <c r="G21" s="26" t="s">
        <v>236</v>
      </c>
      <c r="H21" s="26" t="s">
        <v>236</v>
      </c>
      <c r="I21" s="26" t="s">
        <v>236</v>
      </c>
      <c r="J21" s="26" t="s">
        <v>236</v>
      </c>
      <c r="K21" s="26" t="s">
        <v>236</v>
      </c>
    </row>
    <row r="22" spans="1:11" x14ac:dyDescent="0.2">
      <c r="A22" s="26" t="s">
        <v>209</v>
      </c>
      <c r="B22" s="34" t="s">
        <v>226</v>
      </c>
      <c r="C22" s="34" t="s">
        <v>227</v>
      </c>
      <c r="D22" s="34">
        <v>2025</v>
      </c>
      <c r="E22" s="34" t="s">
        <v>204</v>
      </c>
      <c r="F22" s="34" t="s">
        <v>212</v>
      </c>
      <c r="G22" s="34" t="s">
        <v>190</v>
      </c>
      <c r="H22" s="34" t="s">
        <v>191</v>
      </c>
      <c r="I22" s="34" t="s">
        <v>218</v>
      </c>
      <c r="J22" s="34" t="s">
        <v>193</v>
      </c>
    </row>
    <row r="23" spans="1:11" x14ac:dyDescent="0.2">
      <c r="A23" s="26" t="s">
        <v>239</v>
      </c>
      <c r="B23" s="35" t="s">
        <v>246</v>
      </c>
      <c r="C23" s="34" t="s">
        <v>241</v>
      </c>
      <c r="D23" s="34">
        <v>2024</v>
      </c>
      <c r="E23" s="34" t="s">
        <v>242</v>
      </c>
      <c r="F23" s="34" t="s">
        <v>198</v>
      </c>
      <c r="G23" s="34" t="s">
        <v>243</v>
      </c>
      <c r="H23" s="34" t="s">
        <v>191</v>
      </c>
      <c r="I23" s="34" t="s">
        <v>223</v>
      </c>
      <c r="J23" s="34" t="s">
        <v>193</v>
      </c>
      <c r="K23" s="34" t="s">
        <v>244</v>
      </c>
    </row>
    <row r="24" spans="1:11" x14ac:dyDescent="0.2">
      <c r="A24" s="26" t="s">
        <v>185</v>
      </c>
      <c r="B24" s="34" t="s">
        <v>247</v>
      </c>
      <c r="C24" s="34" t="s">
        <v>215</v>
      </c>
      <c r="D24" s="34">
        <v>2025</v>
      </c>
      <c r="E24" s="34" t="s">
        <v>188</v>
      </c>
      <c r="F24" s="34" t="s">
        <v>189</v>
      </c>
      <c r="G24" s="34" t="s">
        <v>190</v>
      </c>
      <c r="H24" s="34" t="s">
        <v>191</v>
      </c>
      <c r="I24" s="34" t="s">
        <v>213</v>
      </c>
      <c r="J24" s="34" t="s">
        <v>193</v>
      </c>
    </row>
    <row r="25" spans="1:11" x14ac:dyDescent="0.2">
      <c r="A25" s="26" t="s">
        <v>206</v>
      </c>
      <c r="B25" s="34" t="s">
        <v>248</v>
      </c>
      <c r="C25" s="34" t="s">
        <v>217</v>
      </c>
      <c r="D25" s="34">
        <v>2025</v>
      </c>
      <c r="E25" s="34" t="s">
        <v>197</v>
      </c>
      <c r="F25" s="34" t="s">
        <v>189</v>
      </c>
      <c r="G25" s="34" t="s">
        <v>190</v>
      </c>
      <c r="H25" s="34" t="s">
        <v>191</v>
      </c>
      <c r="I25" s="34" t="s">
        <v>218</v>
      </c>
      <c r="J25" s="34" t="s">
        <v>193</v>
      </c>
    </row>
    <row r="26" spans="1:11" x14ac:dyDescent="0.2">
      <c r="A26" s="26" t="s">
        <v>206</v>
      </c>
      <c r="B26" s="34" t="s">
        <v>249</v>
      </c>
      <c r="C26" s="34" t="s">
        <v>250</v>
      </c>
      <c r="D26" s="34">
        <v>2025</v>
      </c>
      <c r="E26" s="34" t="s">
        <v>197</v>
      </c>
      <c r="F26" s="34" t="s">
        <v>189</v>
      </c>
      <c r="G26" s="34" t="s">
        <v>190</v>
      </c>
      <c r="H26" s="34" t="s">
        <v>191</v>
      </c>
      <c r="I26" s="34" t="s">
        <v>223</v>
      </c>
      <c r="J26" s="34" t="s">
        <v>193</v>
      </c>
    </row>
    <row r="27" spans="1:11" x14ac:dyDescent="0.2">
      <c r="A27" s="26" t="s">
        <v>209</v>
      </c>
      <c r="B27" s="34" t="s">
        <v>251</v>
      </c>
      <c r="C27" s="34" t="s">
        <v>233</v>
      </c>
      <c r="D27" s="34">
        <v>2025</v>
      </c>
      <c r="E27" s="34" t="s">
        <v>204</v>
      </c>
      <c r="F27" s="34" t="s">
        <v>189</v>
      </c>
      <c r="G27" s="34" t="s">
        <v>190</v>
      </c>
      <c r="H27" s="34" t="s">
        <v>191</v>
      </c>
      <c r="I27" s="34" t="s">
        <v>218</v>
      </c>
      <c r="J27" s="34" t="s">
        <v>193</v>
      </c>
    </row>
    <row r="28" spans="1:11" x14ac:dyDescent="0.2">
      <c r="A28" s="26" t="s">
        <v>209</v>
      </c>
      <c r="B28" s="34" t="s">
        <v>252</v>
      </c>
      <c r="C28" s="34" t="s">
        <v>233</v>
      </c>
      <c r="D28" s="34">
        <v>2025</v>
      </c>
      <c r="E28" s="34" t="s">
        <v>204</v>
      </c>
      <c r="F28" s="34" t="s">
        <v>189</v>
      </c>
      <c r="G28" s="34" t="s">
        <v>190</v>
      </c>
      <c r="H28" s="34" t="s">
        <v>191</v>
      </c>
      <c r="I28" s="34" t="s">
        <v>218</v>
      </c>
      <c r="J28" s="34" t="s">
        <v>193</v>
      </c>
    </row>
    <row r="29" spans="1:11" x14ac:dyDescent="0.2">
      <c r="A29" s="26" t="s">
        <v>209</v>
      </c>
      <c r="B29" s="34" t="s">
        <v>253</v>
      </c>
      <c r="C29" s="34" t="s">
        <v>222</v>
      </c>
      <c r="D29" s="34">
        <v>2025</v>
      </c>
      <c r="E29" s="34" t="s">
        <v>204</v>
      </c>
      <c r="F29" s="34" t="s">
        <v>212</v>
      </c>
      <c r="G29" s="34" t="s">
        <v>190</v>
      </c>
      <c r="H29" s="34" t="s">
        <v>191</v>
      </c>
      <c r="I29" s="34" t="s">
        <v>223</v>
      </c>
      <c r="J29" s="34" t="s">
        <v>193</v>
      </c>
    </row>
    <row r="30" spans="1:11" x14ac:dyDescent="0.2">
      <c r="A30" s="26" t="s">
        <v>185</v>
      </c>
      <c r="B30" s="18" t="s">
        <v>254</v>
      </c>
      <c r="C30" s="34" t="s">
        <v>255</v>
      </c>
      <c r="D30" s="34">
        <v>2025</v>
      </c>
      <c r="E30" s="34" t="s">
        <v>188</v>
      </c>
      <c r="F30" s="34" t="s">
        <v>189</v>
      </c>
      <c r="G30" s="34" t="s">
        <v>190</v>
      </c>
      <c r="H30" s="34" t="s">
        <v>191</v>
      </c>
      <c r="I30" s="34" t="s">
        <v>256</v>
      </c>
      <c r="J30" s="34" t="s">
        <v>193</v>
      </c>
    </row>
    <row r="31" spans="1:11" x14ac:dyDescent="0.2">
      <c r="A31" s="26" t="s">
        <v>185</v>
      </c>
      <c r="B31" s="18" t="s">
        <v>257</v>
      </c>
      <c r="C31" s="34" t="s">
        <v>258</v>
      </c>
      <c r="D31" s="34">
        <v>2025</v>
      </c>
      <c r="E31" s="34" t="s">
        <v>204</v>
      </c>
      <c r="F31" s="34" t="s">
        <v>189</v>
      </c>
      <c r="G31" s="34" t="s">
        <v>190</v>
      </c>
      <c r="H31" s="34" t="s">
        <v>191</v>
      </c>
      <c r="I31" s="34" t="s">
        <v>223</v>
      </c>
      <c r="J31" s="34" t="s">
        <v>193</v>
      </c>
    </row>
    <row r="32" spans="1:11" x14ac:dyDescent="0.2">
      <c r="A32" s="26" t="s">
        <v>185</v>
      </c>
      <c r="B32" t="s">
        <v>259</v>
      </c>
      <c r="C32" s="34" t="s">
        <v>260</v>
      </c>
      <c r="D32" s="34">
        <v>2025</v>
      </c>
      <c r="E32" s="34" t="s">
        <v>188</v>
      </c>
      <c r="F32" s="34" t="s">
        <v>189</v>
      </c>
      <c r="G32" s="34" t="s">
        <v>190</v>
      </c>
      <c r="H32" s="34" t="s">
        <v>191</v>
      </c>
      <c r="I32" s="34" t="s">
        <v>261</v>
      </c>
      <c r="J32" s="34" t="s">
        <v>193</v>
      </c>
    </row>
    <row r="33" spans="1:11" x14ac:dyDescent="0.2">
      <c r="A33" s="26" t="s">
        <v>206</v>
      </c>
      <c r="B33" t="s">
        <v>262</v>
      </c>
      <c r="C33" s="34" t="s">
        <v>220</v>
      </c>
      <c r="D33" s="34">
        <v>2025</v>
      </c>
      <c r="E33" s="34" t="s">
        <v>197</v>
      </c>
      <c r="F33" s="34" t="s">
        <v>198</v>
      </c>
      <c r="G33" s="34" t="s">
        <v>190</v>
      </c>
      <c r="H33" s="34" t="s">
        <v>191</v>
      </c>
      <c r="I33" s="34" t="s">
        <v>218</v>
      </c>
      <c r="J33" s="34" t="s">
        <v>193</v>
      </c>
    </row>
    <row r="34" spans="1:11" x14ac:dyDescent="0.2">
      <c r="A34" s="26" t="s">
        <v>209</v>
      </c>
      <c r="B34" s="34" t="s">
        <v>263</v>
      </c>
      <c r="C34" s="34" t="s">
        <v>229</v>
      </c>
      <c r="D34" s="34">
        <v>2025</v>
      </c>
      <c r="E34" s="34" t="s">
        <v>204</v>
      </c>
      <c r="F34" s="34" t="s">
        <v>198</v>
      </c>
      <c r="G34" s="34" t="s">
        <v>190</v>
      </c>
      <c r="H34" s="34" t="s">
        <v>191</v>
      </c>
      <c r="I34" s="34" t="s">
        <v>218</v>
      </c>
      <c r="J34" s="34" t="s">
        <v>193</v>
      </c>
    </row>
    <row r="35" spans="1:11" x14ac:dyDescent="0.2">
      <c r="A35" s="26" t="s">
        <v>185</v>
      </c>
      <c r="B35" s="34" t="s">
        <v>264</v>
      </c>
      <c r="C35" s="34" t="s">
        <v>265</v>
      </c>
      <c r="D35" s="34">
        <v>2025</v>
      </c>
      <c r="E35" s="34" t="s">
        <v>188</v>
      </c>
      <c r="F35" s="34" t="s">
        <v>189</v>
      </c>
      <c r="G35" s="34" t="s">
        <v>266</v>
      </c>
      <c r="H35" s="34" t="s">
        <v>191</v>
      </c>
      <c r="I35" s="34" t="s">
        <v>205</v>
      </c>
      <c r="J35" s="34" t="s">
        <v>193</v>
      </c>
    </row>
    <row r="36" spans="1:11" x14ac:dyDescent="0.2">
      <c r="A36" s="28" t="s">
        <v>267</v>
      </c>
      <c r="B36" s="28" t="s">
        <v>267</v>
      </c>
      <c r="C36" s="26" t="s">
        <v>236</v>
      </c>
      <c r="D36" s="26" t="s">
        <v>236</v>
      </c>
      <c r="E36" s="26" t="s">
        <v>236</v>
      </c>
      <c r="F36" s="26" t="s">
        <v>236</v>
      </c>
      <c r="G36" s="26" t="s">
        <v>236</v>
      </c>
      <c r="H36" s="26" t="s">
        <v>236</v>
      </c>
      <c r="I36" s="26" t="s">
        <v>236</v>
      </c>
      <c r="J36" s="26" t="s">
        <v>236</v>
      </c>
      <c r="K36" s="26" t="s">
        <v>236</v>
      </c>
    </row>
    <row r="37" spans="1:11" x14ac:dyDescent="0.2">
      <c r="B37" s="34" t="s">
        <v>268</v>
      </c>
      <c r="C37" s="34" t="s">
        <v>269</v>
      </c>
      <c r="D37" s="34">
        <v>2025</v>
      </c>
      <c r="E37" s="34" t="s">
        <v>204</v>
      </c>
      <c r="F37" s="34" t="s">
        <v>212</v>
      </c>
      <c r="G37" s="34" t="s">
        <v>190</v>
      </c>
      <c r="H37" s="34" t="s">
        <v>191</v>
      </c>
      <c r="I37" s="34" t="s">
        <v>270</v>
      </c>
      <c r="J37" s="34" t="s">
        <v>193</v>
      </c>
    </row>
    <row r="38" spans="1:11" x14ac:dyDescent="0.2">
      <c r="A38" s="34" t="s">
        <v>271</v>
      </c>
      <c r="B38" s="34" t="s">
        <v>272</v>
      </c>
      <c r="D38" s="26" t="s">
        <v>236</v>
      </c>
      <c r="E38" s="26" t="s">
        <v>236</v>
      </c>
      <c r="F38" s="26" t="s">
        <v>236</v>
      </c>
      <c r="G38" s="26" t="s">
        <v>236</v>
      </c>
      <c r="H38" s="26" t="s">
        <v>236</v>
      </c>
      <c r="I38" s="26" t="s">
        <v>236</v>
      </c>
      <c r="J38" s="26" t="s">
        <v>236</v>
      </c>
      <c r="K38" s="26" t="s">
        <v>236</v>
      </c>
    </row>
    <row r="39" spans="1:11" x14ac:dyDescent="0.2">
      <c r="A39" s="34" t="s">
        <v>271</v>
      </c>
      <c r="B39" s="35" t="s">
        <v>273</v>
      </c>
    </row>
    <row r="40" spans="1:11" x14ac:dyDescent="0.2">
      <c r="A40" s="34" t="s">
        <v>274</v>
      </c>
      <c r="B40" s="35" t="s">
        <v>275</v>
      </c>
      <c r="C40" s="34" t="s">
        <v>276</v>
      </c>
      <c r="D40" s="34">
        <v>2025</v>
      </c>
      <c r="E40" s="34" t="s">
        <v>277</v>
      </c>
      <c r="F40" s="34" t="s">
        <v>278</v>
      </c>
      <c r="G40" s="34" t="s">
        <v>243</v>
      </c>
      <c r="H40" s="34" t="s">
        <v>191</v>
      </c>
      <c r="I40" s="34" t="s">
        <v>223</v>
      </c>
      <c r="J40" s="34" t="s">
        <v>193</v>
      </c>
      <c r="K40" s="34" t="s">
        <v>244</v>
      </c>
    </row>
    <row r="41" spans="1:11" x14ac:dyDescent="0.2">
      <c r="A41" s="34" t="s">
        <v>279</v>
      </c>
      <c r="B41" s="35" t="s">
        <v>280</v>
      </c>
      <c r="C41" s="34" t="s">
        <v>281</v>
      </c>
      <c r="D41" s="34">
        <v>2025</v>
      </c>
      <c r="E41" s="34" t="s">
        <v>279</v>
      </c>
      <c r="F41" s="34" t="s">
        <v>278</v>
      </c>
      <c r="G41" s="34" t="s">
        <v>243</v>
      </c>
      <c r="H41" s="34" t="s">
        <v>191</v>
      </c>
      <c r="I41" s="34" t="s">
        <v>223</v>
      </c>
      <c r="J41" s="34" t="s">
        <v>193</v>
      </c>
      <c r="K41" s="34" t="s">
        <v>244</v>
      </c>
    </row>
    <row r="42" spans="1:11" x14ac:dyDescent="0.2">
      <c r="A42" s="34" t="s">
        <v>282</v>
      </c>
      <c r="B42" s="35" t="s">
        <v>283</v>
      </c>
      <c r="C42" s="34" t="s">
        <v>284</v>
      </c>
      <c r="D42" s="34">
        <v>2025</v>
      </c>
      <c r="E42" s="34" t="s">
        <v>282</v>
      </c>
      <c r="F42" s="34" t="s">
        <v>278</v>
      </c>
      <c r="G42" s="34" t="s">
        <v>243</v>
      </c>
      <c r="H42" s="34" t="s">
        <v>191</v>
      </c>
      <c r="I42" s="34" t="s">
        <v>218</v>
      </c>
      <c r="J42" s="34" t="s">
        <v>193</v>
      </c>
      <c r="K42" s="34" t="s">
        <v>244</v>
      </c>
    </row>
    <row r="43" spans="1:11" x14ac:dyDescent="0.2">
      <c r="A43" s="34" t="s">
        <v>1051</v>
      </c>
      <c r="B43" s="35" t="s">
        <v>1050</v>
      </c>
    </row>
    <row r="44" spans="1:11" x14ac:dyDescent="0.2">
      <c r="A44" s="35" t="s">
        <v>209</v>
      </c>
      <c r="B44" s="35" t="s">
        <v>1055</v>
      </c>
      <c r="C44" s="35" t="s">
        <v>1055</v>
      </c>
      <c r="D44" s="34">
        <v>2026</v>
      </c>
      <c r="E44" s="34" t="s">
        <v>204</v>
      </c>
      <c r="F44" s="34" t="s">
        <v>212</v>
      </c>
      <c r="G44" s="34" t="s">
        <v>190</v>
      </c>
      <c r="H44" s="34" t="s">
        <v>191</v>
      </c>
      <c r="I44" s="34" t="s">
        <v>205</v>
      </c>
      <c r="J44" s="34" t="s">
        <v>193</v>
      </c>
    </row>
    <row r="45" spans="1:11" x14ac:dyDescent="0.2">
      <c r="A45" s="35" t="s">
        <v>206</v>
      </c>
      <c r="B45" s="35" t="s">
        <v>1064</v>
      </c>
      <c r="C45" s="35" t="s">
        <v>1064</v>
      </c>
      <c r="D45" s="34">
        <v>2026</v>
      </c>
      <c r="E45" s="34" t="s">
        <v>197</v>
      </c>
      <c r="F45" s="34" t="s">
        <v>189</v>
      </c>
      <c r="G45" s="34" t="s">
        <v>190</v>
      </c>
      <c r="H45" s="34" t="s">
        <v>191</v>
      </c>
      <c r="I45" s="34" t="s">
        <v>192</v>
      </c>
      <c r="J45" s="34" t="s">
        <v>193</v>
      </c>
    </row>
    <row r="46" spans="1:11" x14ac:dyDescent="0.2">
      <c r="A46" s="35" t="s">
        <v>209</v>
      </c>
      <c r="B46" s="35" t="s">
        <v>1074</v>
      </c>
      <c r="C46" s="35" t="s">
        <v>1074</v>
      </c>
      <c r="D46" s="34">
        <v>2026</v>
      </c>
      <c r="E46" s="34" t="s">
        <v>204</v>
      </c>
      <c r="F46" s="34" t="s">
        <v>189</v>
      </c>
      <c r="G46" s="34" t="s">
        <v>190</v>
      </c>
      <c r="H46" s="34" t="s">
        <v>191</v>
      </c>
      <c r="I46" s="34" t="s">
        <v>213</v>
      </c>
      <c r="J46" s="34" t="s">
        <v>193</v>
      </c>
    </row>
    <row r="47" spans="1:11" x14ac:dyDescent="0.2">
      <c r="A47" s="35" t="s">
        <v>185</v>
      </c>
      <c r="B47" s="35" t="s">
        <v>1082</v>
      </c>
      <c r="C47" s="35" t="s">
        <v>1082</v>
      </c>
      <c r="D47" s="34">
        <v>2026</v>
      </c>
      <c r="E47" s="34" t="s">
        <v>188</v>
      </c>
      <c r="F47" s="34" t="s">
        <v>189</v>
      </c>
      <c r="G47" s="34" t="s">
        <v>190</v>
      </c>
      <c r="H47" s="34" t="s">
        <v>191</v>
      </c>
      <c r="I47" s="34" t="s">
        <v>192</v>
      </c>
      <c r="J47" s="34" t="s">
        <v>193</v>
      </c>
    </row>
    <row r="48" spans="1:11" x14ac:dyDescent="0.2">
      <c r="A48" s="34" t="s">
        <v>1093</v>
      </c>
      <c r="B48" s="35" t="s">
        <v>1091</v>
      </c>
    </row>
    <row r="49" spans="2:2" x14ac:dyDescent="0.2">
      <c r="B49"/>
    </row>
  </sheetData>
  <autoFilter ref="E1:E42" xr:uid="{FC328775-2542-4AAE-9B49-43B3F428ED03}"/>
  <phoneticPr fontId="2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5"/>
  <sheetViews>
    <sheetView topLeftCell="O1" zoomScaleNormal="100" workbookViewId="0">
      <pane ySplit="1" topLeftCell="A2" activePane="bottomLeft" state="frozen"/>
      <selection pane="bottomLeft" activeCell="O2" sqref="O2"/>
    </sheetView>
  </sheetViews>
  <sheetFormatPr baseColWidth="10" defaultColWidth="14.5" defaultRowHeight="15" x14ac:dyDescent="0.2"/>
  <cols>
    <col min="1" max="1" width="22.33203125" style="48" bestFit="1" customWidth="1"/>
    <col min="2" max="2" width="11.33203125" style="48" bestFit="1" customWidth="1"/>
    <col min="3" max="3" width="61.33203125" style="48" customWidth="1"/>
    <col min="4" max="4" width="45.1640625" style="48" customWidth="1"/>
    <col min="5" max="5" width="6" style="48" customWidth="1"/>
    <col min="6" max="6" width="7.33203125" style="48" customWidth="1"/>
    <col min="7" max="7" width="20.5" style="48" bestFit="1" customWidth="1"/>
    <col min="8" max="9" width="6.1640625" style="48" customWidth="1"/>
    <col min="10" max="10" width="8.33203125" style="48" customWidth="1"/>
    <col min="11" max="11" width="6" style="48" customWidth="1"/>
    <col min="12" max="12" width="10" style="48" customWidth="1"/>
    <col min="13" max="13" width="6.6640625" style="48" customWidth="1"/>
    <col min="14" max="14" width="10.5" style="48" customWidth="1"/>
    <col min="15" max="15" width="13.1640625" style="48" bestFit="1" customWidth="1"/>
    <col min="16" max="16" width="8.1640625" style="48" customWidth="1"/>
    <col min="17" max="17" width="10" style="48" customWidth="1"/>
    <col min="18" max="18" width="40.5" style="48" customWidth="1"/>
    <col min="19" max="19" width="107.1640625" style="48" customWidth="1"/>
    <col min="20" max="20" width="107" style="49" customWidth="1"/>
    <col min="21" max="21" width="20" style="50" customWidth="1"/>
    <col min="22" max="22" width="19.83203125" style="50" customWidth="1"/>
    <col min="23" max="23" width="51.6640625" style="48" bestFit="1" customWidth="1"/>
    <col min="24" max="28" width="34.5" style="48" customWidth="1"/>
    <col min="29" max="16384" width="14.5" style="48"/>
  </cols>
  <sheetData>
    <row r="1" spans="1:28" s="46" customFormat="1" ht="64" x14ac:dyDescent="0.2">
      <c r="A1" s="51" t="s">
        <v>285</v>
      </c>
      <c r="B1" s="40" t="s">
        <v>286</v>
      </c>
      <c r="C1" s="40" t="s">
        <v>175</v>
      </c>
      <c r="D1" s="40" t="s">
        <v>287</v>
      </c>
      <c r="E1" s="41" t="s">
        <v>288</v>
      </c>
      <c r="F1" s="40" t="s">
        <v>289</v>
      </c>
      <c r="G1" s="42" t="s">
        <v>290</v>
      </c>
      <c r="H1" s="43" t="s">
        <v>291</v>
      </c>
      <c r="I1" s="43" t="s">
        <v>292</v>
      </c>
      <c r="J1" s="40" t="s">
        <v>293</v>
      </c>
      <c r="K1" s="40" t="s">
        <v>294</v>
      </c>
      <c r="L1" s="40" t="s">
        <v>295</v>
      </c>
      <c r="M1" s="41" t="s">
        <v>296</v>
      </c>
      <c r="N1" s="41" t="s">
        <v>297</v>
      </c>
      <c r="O1" s="41" t="s">
        <v>298</v>
      </c>
      <c r="P1" s="41" t="s">
        <v>299</v>
      </c>
      <c r="Q1" s="41" t="s">
        <v>300</v>
      </c>
      <c r="R1" s="41" t="s">
        <v>301</v>
      </c>
      <c r="S1" s="40" t="s">
        <v>302</v>
      </c>
      <c r="T1" s="44" t="s">
        <v>303</v>
      </c>
      <c r="U1" s="45" t="s">
        <v>304</v>
      </c>
      <c r="V1" s="45" t="s">
        <v>305</v>
      </c>
      <c r="W1" s="41"/>
      <c r="X1" s="41"/>
      <c r="Y1" s="41"/>
      <c r="Z1" s="41"/>
      <c r="AA1" s="41"/>
      <c r="AB1" s="41"/>
    </row>
    <row r="2" spans="1:28" s="47" customFormat="1" ht="154" x14ac:dyDescent="0.2">
      <c r="A2" s="52" t="s">
        <v>308</v>
      </c>
      <c r="B2" s="47">
        <v>2025</v>
      </c>
      <c r="C2" s="35" t="s">
        <v>1091</v>
      </c>
      <c r="D2" s="35" t="s">
        <v>1091</v>
      </c>
      <c r="E2" s="47" t="s">
        <v>306</v>
      </c>
      <c r="F2" s="47">
        <v>0</v>
      </c>
      <c r="G2" s="47" t="s">
        <v>307</v>
      </c>
      <c r="J2" s="47">
        <v>0</v>
      </c>
      <c r="K2" s="47">
        <v>0</v>
      </c>
      <c r="L2" s="47">
        <v>0</v>
      </c>
      <c r="M2" s="47">
        <v>0</v>
      </c>
      <c r="N2" s="47">
        <v>0</v>
      </c>
      <c r="O2" s="47">
        <v>0</v>
      </c>
      <c r="P2" s="47">
        <v>0</v>
      </c>
      <c r="Q2" s="47">
        <v>0</v>
      </c>
      <c r="R2" s="58" t="s">
        <v>1053</v>
      </c>
      <c r="S2" s="58" t="s">
        <v>1054</v>
      </c>
      <c r="T2" s="54" t="s">
        <v>1094</v>
      </c>
      <c r="U2" s="56"/>
      <c r="V2" s="56"/>
    </row>
    <row r="3" spans="1:28" s="47" customFormat="1" ht="154" x14ac:dyDescent="0.2">
      <c r="A3" s="52" t="s">
        <v>310</v>
      </c>
      <c r="B3" s="47">
        <v>2025</v>
      </c>
      <c r="C3" s="35" t="s">
        <v>1091</v>
      </c>
      <c r="D3" s="35" t="s">
        <v>1091</v>
      </c>
      <c r="E3" s="47" t="s">
        <v>306</v>
      </c>
      <c r="F3" s="47">
        <v>0</v>
      </c>
      <c r="G3" s="47" t="s">
        <v>307</v>
      </c>
      <c r="J3" s="47">
        <v>0</v>
      </c>
      <c r="K3" s="47">
        <v>0</v>
      </c>
      <c r="L3" s="47">
        <v>0</v>
      </c>
      <c r="M3" s="47">
        <v>0</v>
      </c>
      <c r="N3" s="47">
        <v>0</v>
      </c>
      <c r="O3" s="47">
        <v>0</v>
      </c>
      <c r="P3" s="47">
        <v>0</v>
      </c>
      <c r="Q3" s="47">
        <v>0</v>
      </c>
      <c r="R3" s="58" t="s">
        <v>1053</v>
      </c>
      <c r="S3" s="58" t="s">
        <v>1054</v>
      </c>
      <c r="T3" s="54" t="s">
        <v>1094</v>
      </c>
      <c r="U3" s="56"/>
      <c r="V3" s="56"/>
    </row>
    <row r="4" spans="1:28" s="47" customFormat="1" ht="154" x14ac:dyDescent="0.2">
      <c r="A4" s="52" t="s">
        <v>311</v>
      </c>
      <c r="B4" s="47">
        <v>2025</v>
      </c>
      <c r="C4" s="35" t="s">
        <v>1091</v>
      </c>
      <c r="D4" s="35" t="s">
        <v>1091</v>
      </c>
      <c r="E4" s="47" t="s">
        <v>306</v>
      </c>
      <c r="F4" s="47">
        <v>0</v>
      </c>
      <c r="G4" s="47" t="s">
        <v>307</v>
      </c>
      <c r="J4" s="47">
        <v>0</v>
      </c>
      <c r="K4" s="47">
        <v>0</v>
      </c>
      <c r="L4" s="47">
        <v>0</v>
      </c>
      <c r="M4" s="47">
        <v>0</v>
      </c>
      <c r="N4" s="47">
        <v>0</v>
      </c>
      <c r="O4" s="47">
        <v>0</v>
      </c>
      <c r="P4" s="47">
        <v>0</v>
      </c>
      <c r="Q4" s="47">
        <v>0</v>
      </c>
      <c r="R4" s="58" t="s">
        <v>1053</v>
      </c>
      <c r="S4" s="58" t="s">
        <v>1054</v>
      </c>
      <c r="T4" s="54" t="s">
        <v>1094</v>
      </c>
      <c r="U4" s="56"/>
      <c r="V4" s="56"/>
    </row>
    <row r="5" spans="1:28" ht="154" x14ac:dyDescent="0.2">
      <c r="A5" s="52" t="s">
        <v>312</v>
      </c>
      <c r="B5" s="47">
        <v>2025</v>
      </c>
      <c r="C5" s="35" t="s">
        <v>1091</v>
      </c>
      <c r="D5" s="35" t="s">
        <v>1091</v>
      </c>
      <c r="E5" s="47" t="s">
        <v>306</v>
      </c>
      <c r="F5" s="47">
        <v>0</v>
      </c>
      <c r="G5" s="47" t="s">
        <v>307</v>
      </c>
      <c r="H5" s="47"/>
      <c r="I5" s="47"/>
      <c r="J5" s="47">
        <v>0</v>
      </c>
      <c r="K5" s="47">
        <v>0</v>
      </c>
      <c r="L5" s="47">
        <v>0</v>
      </c>
      <c r="M5" s="47">
        <v>0</v>
      </c>
      <c r="N5" s="47">
        <v>0</v>
      </c>
      <c r="O5" s="47">
        <v>0</v>
      </c>
      <c r="P5" s="47">
        <v>0</v>
      </c>
      <c r="Q5" s="47">
        <v>0</v>
      </c>
      <c r="R5" s="58" t="s">
        <v>1053</v>
      </c>
      <c r="S5" s="58" t="s">
        <v>1054</v>
      </c>
      <c r="T5" s="54" t="s">
        <v>1094</v>
      </c>
      <c r="U5" s="56"/>
      <c r="V5" s="56"/>
    </row>
  </sheetData>
  <autoFilter ref="A1:AB5" xr:uid="{00000000-0001-0000-0300-000000000000}"/>
  <phoneticPr fontId="12" type="noConversion"/>
  <dataValidations count="1">
    <dataValidation type="date" operator="greaterThanOrEqual" allowBlank="1" showInputMessage="1" showErrorMessage="1" promptTitle="Add a date in mm/dd/yyyy format" prompt=" (e.g. For May 5th, 2025 enter 05/22/2025)" sqref="U1:V5" xr:uid="{7B2A89FD-AAF8-42BE-BA94-3917770E4A4A}">
      <formula1>43831</formula1>
    </dataValidation>
  </dataValidation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3A0B5-70BA-4191-9B18-4ED4351DB390}">
  <dimension ref="A1:D413"/>
  <sheetViews>
    <sheetView zoomScaleNormal="100" workbookViewId="0">
      <pane ySplit="1" topLeftCell="A375" activePane="bottomLeft" state="frozen"/>
      <selection pane="bottomLeft" activeCell="A413" sqref="A413"/>
    </sheetView>
  </sheetViews>
  <sheetFormatPr baseColWidth="10" defaultColWidth="14.5" defaultRowHeight="15" customHeight="1" x14ac:dyDescent="0.2"/>
  <cols>
    <col min="1" max="1" width="50" style="18" customWidth="1"/>
    <col min="2" max="2" width="70.6640625" style="18" bestFit="1" customWidth="1"/>
    <col min="3" max="3" width="29.33203125" style="18" customWidth="1"/>
    <col min="4" max="4" width="255.6640625" style="18" customWidth="1"/>
    <col min="5" max="27" width="9.1640625" style="18" customWidth="1"/>
    <col min="28" max="16384" width="14.5" style="18"/>
  </cols>
  <sheetData>
    <row r="1" spans="1:4" x14ac:dyDescent="0.2">
      <c r="A1" s="21" t="s">
        <v>314</v>
      </c>
      <c r="B1" s="21" t="s">
        <v>315</v>
      </c>
      <c r="C1" s="21" t="s">
        <v>316</v>
      </c>
      <c r="D1" s="21" t="s">
        <v>317</v>
      </c>
    </row>
    <row r="2" spans="1:4" x14ac:dyDescent="0.2">
      <c r="A2" s="18" t="s">
        <v>318</v>
      </c>
      <c r="B2" s="35"/>
      <c r="C2" s="35" t="s">
        <v>319</v>
      </c>
      <c r="D2" s="35" t="s">
        <v>320</v>
      </c>
    </row>
    <row r="3" spans="1:4" x14ac:dyDescent="0.2">
      <c r="A3" s="18" t="s">
        <v>318</v>
      </c>
      <c r="B3" s="35"/>
      <c r="C3" s="35" t="s">
        <v>321</v>
      </c>
      <c r="D3" s="25" t="s">
        <v>322</v>
      </c>
    </row>
    <row r="4" spans="1:4" x14ac:dyDescent="0.2">
      <c r="A4" s="18" t="s">
        <v>318</v>
      </c>
      <c r="B4" s="35"/>
      <c r="C4" s="35" t="s">
        <v>323</v>
      </c>
      <c r="D4" s="35" t="s">
        <v>324</v>
      </c>
    </row>
    <row r="5" spans="1:4" x14ac:dyDescent="0.2">
      <c r="A5" s="18" t="s">
        <v>318</v>
      </c>
      <c r="B5" s="35"/>
      <c r="C5" s="35" t="s">
        <v>325</v>
      </c>
      <c r="D5" s="35" t="s">
        <v>326</v>
      </c>
    </row>
    <row r="6" spans="1:4" x14ac:dyDescent="0.2">
      <c r="A6" s="18" t="s">
        <v>318</v>
      </c>
      <c r="B6" s="35"/>
      <c r="C6" s="35" t="s">
        <v>327</v>
      </c>
      <c r="D6" s="35" t="s">
        <v>328</v>
      </c>
    </row>
    <row r="7" spans="1:4" x14ac:dyDescent="0.2">
      <c r="A7" s="18" t="s">
        <v>318</v>
      </c>
      <c r="B7" s="35"/>
      <c r="C7" s="35" t="s">
        <v>329</v>
      </c>
      <c r="D7" s="35" t="s">
        <v>330</v>
      </c>
    </row>
    <row r="8" spans="1:4" x14ac:dyDescent="0.2">
      <c r="A8" s="18" t="s">
        <v>318</v>
      </c>
      <c r="B8" s="35"/>
      <c r="C8" s="35" t="s">
        <v>331</v>
      </c>
      <c r="D8" s="35" t="s">
        <v>332</v>
      </c>
    </row>
    <row r="9" spans="1:4" x14ac:dyDescent="0.2">
      <c r="A9" s="18" t="s">
        <v>333</v>
      </c>
      <c r="B9" s="19"/>
      <c r="C9" s="35" t="s">
        <v>319</v>
      </c>
      <c r="D9" s="35" t="s">
        <v>334</v>
      </c>
    </row>
    <row r="10" spans="1:4" x14ac:dyDescent="0.2">
      <c r="A10" s="18" t="s">
        <v>333</v>
      </c>
      <c r="B10" s="19"/>
      <c r="C10" s="19" t="s">
        <v>321</v>
      </c>
      <c r="D10" s="20" t="s">
        <v>335</v>
      </c>
    </row>
    <row r="11" spans="1:4" x14ac:dyDescent="0.2">
      <c r="A11" s="18" t="s">
        <v>333</v>
      </c>
      <c r="B11" s="19"/>
      <c r="C11" s="19" t="s">
        <v>336</v>
      </c>
      <c r="D11" s="35" t="s">
        <v>337</v>
      </c>
    </row>
    <row r="12" spans="1:4" x14ac:dyDescent="0.2">
      <c r="A12" s="18" t="s">
        <v>333</v>
      </c>
      <c r="B12" s="19"/>
      <c r="C12" s="19" t="s">
        <v>338</v>
      </c>
      <c r="D12" s="35" t="s">
        <v>339</v>
      </c>
    </row>
    <row r="13" spans="1:4" x14ac:dyDescent="0.2">
      <c r="A13" s="18" t="s">
        <v>333</v>
      </c>
      <c r="B13" s="19"/>
      <c r="C13" s="19" t="s">
        <v>323</v>
      </c>
      <c r="D13" s="35" t="s">
        <v>340</v>
      </c>
    </row>
    <row r="14" spans="1:4" x14ac:dyDescent="0.2">
      <c r="A14" s="18" t="s">
        <v>333</v>
      </c>
      <c r="B14" s="19"/>
      <c r="C14" s="19" t="s">
        <v>325</v>
      </c>
      <c r="D14" s="35" t="s">
        <v>341</v>
      </c>
    </row>
    <row r="15" spans="1:4" x14ac:dyDescent="0.2">
      <c r="A15" s="18" t="s">
        <v>333</v>
      </c>
      <c r="B15" s="19"/>
      <c r="C15" s="19" t="s">
        <v>327</v>
      </c>
      <c r="D15" s="35" t="s">
        <v>342</v>
      </c>
    </row>
    <row r="16" spans="1:4" x14ac:dyDescent="0.2">
      <c r="A16" s="18" t="s">
        <v>333</v>
      </c>
      <c r="B16" s="19"/>
      <c r="C16" s="19" t="s">
        <v>329</v>
      </c>
      <c r="D16" s="35" t="s">
        <v>343</v>
      </c>
    </row>
    <row r="17" spans="1:4" x14ac:dyDescent="0.2">
      <c r="A17" s="18" t="s">
        <v>333</v>
      </c>
      <c r="B17" s="19"/>
      <c r="C17" s="19" t="s">
        <v>331</v>
      </c>
      <c r="D17" s="35" t="s">
        <v>344</v>
      </c>
    </row>
    <row r="18" spans="1:4" x14ac:dyDescent="0.2">
      <c r="A18" s="18" t="s">
        <v>345</v>
      </c>
      <c r="B18" s="35"/>
      <c r="C18" s="35" t="s">
        <v>319</v>
      </c>
      <c r="D18" s="35" t="s">
        <v>346</v>
      </c>
    </row>
    <row r="19" spans="1:4" x14ac:dyDescent="0.2">
      <c r="A19" s="18" t="s">
        <v>345</v>
      </c>
      <c r="B19" s="35"/>
      <c r="C19" s="35" t="s">
        <v>321</v>
      </c>
      <c r="D19" s="35" t="s">
        <v>347</v>
      </c>
    </row>
    <row r="20" spans="1:4" x14ac:dyDescent="0.2">
      <c r="A20" s="18" t="s">
        <v>345</v>
      </c>
      <c r="B20" s="35"/>
      <c r="C20" s="35" t="s">
        <v>323</v>
      </c>
      <c r="D20" s="35" t="s">
        <v>348</v>
      </c>
    </row>
    <row r="21" spans="1:4" ht="15.75" customHeight="1" x14ac:dyDescent="0.2">
      <c r="A21" s="18" t="s">
        <v>345</v>
      </c>
      <c r="B21" s="35"/>
      <c r="C21" s="35" t="s">
        <v>325</v>
      </c>
      <c r="D21" s="35" t="s">
        <v>349</v>
      </c>
    </row>
    <row r="22" spans="1:4" ht="15.75" customHeight="1" x14ac:dyDescent="0.2">
      <c r="A22" s="18" t="s">
        <v>345</v>
      </c>
      <c r="B22" s="35"/>
      <c r="C22" s="35" t="s">
        <v>327</v>
      </c>
      <c r="D22" s="35" t="s">
        <v>350</v>
      </c>
    </row>
    <row r="23" spans="1:4" ht="15.75" customHeight="1" x14ac:dyDescent="0.2">
      <c r="A23" s="18" t="s">
        <v>345</v>
      </c>
      <c r="B23" s="35"/>
      <c r="C23" s="35" t="s">
        <v>329</v>
      </c>
      <c r="D23" s="35" t="s">
        <v>351</v>
      </c>
    </row>
    <row r="24" spans="1:4" ht="15.75" customHeight="1" x14ac:dyDescent="0.2">
      <c r="A24" s="18" t="s">
        <v>345</v>
      </c>
      <c r="B24" s="35"/>
      <c r="C24" s="35" t="s">
        <v>331</v>
      </c>
      <c r="D24" s="35" t="s">
        <v>352</v>
      </c>
    </row>
    <row r="25" spans="1:4" ht="15.75" customHeight="1" x14ac:dyDescent="0.2">
      <c r="A25" s="18" t="s">
        <v>353</v>
      </c>
      <c r="C25" s="35" t="s">
        <v>319</v>
      </c>
      <c r="D25" s="18" t="s">
        <v>354</v>
      </c>
    </row>
    <row r="26" spans="1:4" ht="15.75" customHeight="1" x14ac:dyDescent="0.2">
      <c r="A26" s="18" t="s">
        <v>353</v>
      </c>
      <c r="C26" s="35" t="s">
        <v>321</v>
      </c>
      <c r="D26" s="18" t="s">
        <v>355</v>
      </c>
    </row>
    <row r="27" spans="1:4" ht="15.75" customHeight="1" x14ac:dyDescent="0.2">
      <c r="A27" s="18" t="s">
        <v>353</v>
      </c>
      <c r="C27" s="19" t="s">
        <v>336</v>
      </c>
      <c r="D27" s="18" t="s">
        <v>356</v>
      </c>
    </row>
    <row r="28" spans="1:4" ht="15.75" customHeight="1" x14ac:dyDescent="0.2">
      <c r="A28" s="18" t="s">
        <v>353</v>
      </c>
      <c r="C28" s="19" t="s">
        <v>338</v>
      </c>
      <c r="D28" s="18" t="s">
        <v>357</v>
      </c>
    </row>
    <row r="29" spans="1:4" ht="15.75" customHeight="1" x14ac:dyDescent="0.2">
      <c r="A29" s="18" t="s">
        <v>353</v>
      </c>
      <c r="C29" s="19" t="s">
        <v>323</v>
      </c>
      <c r="D29" s="18" t="s">
        <v>358</v>
      </c>
    </row>
    <row r="30" spans="1:4" ht="15.75" customHeight="1" x14ac:dyDescent="0.2">
      <c r="A30" s="18" t="s">
        <v>353</v>
      </c>
      <c r="C30" s="35" t="s">
        <v>325</v>
      </c>
      <c r="D30" s="18" t="s">
        <v>359</v>
      </c>
    </row>
    <row r="31" spans="1:4" ht="15.75" customHeight="1" x14ac:dyDescent="0.2">
      <c r="A31" s="18" t="s">
        <v>353</v>
      </c>
      <c r="C31" s="19" t="s">
        <v>327</v>
      </c>
      <c r="D31" s="18" t="s">
        <v>360</v>
      </c>
    </row>
    <row r="32" spans="1:4" ht="15.75" customHeight="1" x14ac:dyDescent="0.2">
      <c r="A32" s="18" t="s">
        <v>353</v>
      </c>
      <c r="C32" s="35" t="s">
        <v>329</v>
      </c>
      <c r="D32" s="18" t="s">
        <v>361</v>
      </c>
    </row>
    <row r="33" spans="1:4" ht="15.75" customHeight="1" x14ac:dyDescent="0.2">
      <c r="A33" s="18" t="s">
        <v>353</v>
      </c>
      <c r="C33" s="35" t="s">
        <v>331</v>
      </c>
      <c r="D33" s="18" t="s">
        <v>362</v>
      </c>
    </row>
    <row r="34" spans="1:4" ht="15.75" customHeight="1" x14ac:dyDescent="0.2">
      <c r="A34" s="18" t="s">
        <v>363</v>
      </c>
      <c r="B34" s="35"/>
      <c r="C34" s="35" t="s">
        <v>319</v>
      </c>
      <c r="D34" s="18" t="s">
        <v>364</v>
      </c>
    </row>
    <row r="35" spans="1:4" ht="15.75" customHeight="1" x14ac:dyDescent="0.2">
      <c r="A35" s="18" t="s">
        <v>363</v>
      </c>
      <c r="B35" s="35"/>
      <c r="C35" s="35" t="s">
        <v>321</v>
      </c>
      <c r="D35" s="18" t="s">
        <v>365</v>
      </c>
    </row>
    <row r="36" spans="1:4" ht="15.75" customHeight="1" x14ac:dyDescent="0.2">
      <c r="A36" s="18" t="s">
        <v>363</v>
      </c>
      <c r="B36" s="35"/>
      <c r="C36" s="35" t="s">
        <v>323</v>
      </c>
      <c r="D36" s="18" t="s">
        <v>366</v>
      </c>
    </row>
    <row r="37" spans="1:4" ht="15.75" customHeight="1" x14ac:dyDescent="0.2">
      <c r="A37" s="18" t="s">
        <v>363</v>
      </c>
      <c r="B37" s="35"/>
      <c r="C37" s="35" t="s">
        <v>325</v>
      </c>
      <c r="D37" s="18" t="s">
        <v>367</v>
      </c>
    </row>
    <row r="38" spans="1:4" ht="15.75" customHeight="1" x14ac:dyDescent="0.2">
      <c r="A38" s="18" t="s">
        <v>363</v>
      </c>
      <c r="B38" s="35"/>
      <c r="C38" s="35" t="s">
        <v>327</v>
      </c>
      <c r="D38" s="18" t="s">
        <v>368</v>
      </c>
    </row>
    <row r="39" spans="1:4" ht="15.75" customHeight="1" x14ac:dyDescent="0.2">
      <c r="A39" s="18" t="s">
        <v>363</v>
      </c>
      <c r="B39" s="35"/>
      <c r="C39" s="35" t="s">
        <v>329</v>
      </c>
      <c r="D39" s="18" t="s">
        <v>369</v>
      </c>
    </row>
    <row r="40" spans="1:4" ht="15.75" customHeight="1" x14ac:dyDescent="0.2">
      <c r="A40" s="18" t="s">
        <v>363</v>
      </c>
      <c r="B40" s="35"/>
      <c r="C40" s="35" t="s">
        <v>331</v>
      </c>
      <c r="D40" s="18" t="s">
        <v>370</v>
      </c>
    </row>
    <row r="41" spans="1:4" ht="15.75" customHeight="1" x14ac:dyDescent="0.2">
      <c r="A41" s="18" t="s">
        <v>371</v>
      </c>
      <c r="C41" s="35" t="s">
        <v>319</v>
      </c>
      <c r="D41" s="18" t="s">
        <v>372</v>
      </c>
    </row>
    <row r="42" spans="1:4" ht="15.75" customHeight="1" x14ac:dyDescent="0.2">
      <c r="A42" s="18" t="s">
        <v>371</v>
      </c>
      <c r="C42" s="35" t="s">
        <v>321</v>
      </c>
      <c r="D42" s="18" t="s">
        <v>373</v>
      </c>
    </row>
    <row r="43" spans="1:4" ht="15.75" customHeight="1" x14ac:dyDescent="0.2">
      <c r="A43" s="18" t="s">
        <v>371</v>
      </c>
      <c r="C43" s="35" t="s">
        <v>323</v>
      </c>
      <c r="D43" s="18" t="s">
        <v>374</v>
      </c>
    </row>
    <row r="44" spans="1:4" ht="15.75" customHeight="1" x14ac:dyDescent="0.2">
      <c r="A44" s="18" t="s">
        <v>371</v>
      </c>
      <c r="C44" s="35" t="s">
        <v>325</v>
      </c>
      <c r="D44" s="18" t="s">
        <v>375</v>
      </c>
    </row>
    <row r="45" spans="1:4" ht="15.75" customHeight="1" x14ac:dyDescent="0.2">
      <c r="A45" s="18" t="s">
        <v>371</v>
      </c>
      <c r="C45" s="35" t="s">
        <v>327</v>
      </c>
      <c r="D45" s="18" t="s">
        <v>376</v>
      </c>
    </row>
    <row r="46" spans="1:4" ht="15.75" customHeight="1" x14ac:dyDescent="0.2">
      <c r="A46" s="18" t="s">
        <v>371</v>
      </c>
      <c r="C46" s="35" t="s">
        <v>329</v>
      </c>
      <c r="D46" s="18" t="s">
        <v>377</v>
      </c>
    </row>
    <row r="47" spans="1:4" ht="15.75" customHeight="1" x14ac:dyDescent="0.2">
      <c r="A47" s="18" t="s">
        <v>371</v>
      </c>
      <c r="C47" s="35" t="s">
        <v>331</v>
      </c>
      <c r="D47" s="18" t="s">
        <v>378</v>
      </c>
    </row>
    <row r="48" spans="1:4" ht="15.75" customHeight="1" x14ac:dyDescent="0.2">
      <c r="A48" s="18" t="s">
        <v>379</v>
      </c>
      <c r="C48" s="35" t="s">
        <v>380</v>
      </c>
      <c r="D48" s="18" t="s">
        <v>381</v>
      </c>
    </row>
    <row r="49" spans="1:4" ht="15.75" customHeight="1" x14ac:dyDescent="0.2">
      <c r="A49" s="18" t="s">
        <v>379</v>
      </c>
      <c r="C49" s="35" t="s">
        <v>319</v>
      </c>
      <c r="D49" s="18" t="s">
        <v>382</v>
      </c>
    </row>
    <row r="50" spans="1:4" ht="15.75" customHeight="1" x14ac:dyDescent="0.2">
      <c r="A50" s="18" t="s">
        <v>379</v>
      </c>
      <c r="C50" s="19" t="s">
        <v>336</v>
      </c>
      <c r="D50" s="18" t="s">
        <v>383</v>
      </c>
    </row>
    <row r="51" spans="1:4" ht="15.75" customHeight="1" x14ac:dyDescent="0.2">
      <c r="A51" s="18" t="s">
        <v>379</v>
      </c>
      <c r="C51" s="19" t="s">
        <v>384</v>
      </c>
      <c r="D51" s="18" t="s">
        <v>385</v>
      </c>
    </row>
    <row r="52" spans="1:4" ht="15.75" customHeight="1" x14ac:dyDescent="0.2">
      <c r="A52" s="18" t="s">
        <v>379</v>
      </c>
      <c r="C52" s="35" t="s">
        <v>325</v>
      </c>
      <c r="D52" s="18" t="s">
        <v>386</v>
      </c>
    </row>
    <row r="53" spans="1:4" ht="15.75" customHeight="1" x14ac:dyDescent="0.2">
      <c r="A53" s="18" t="s">
        <v>379</v>
      </c>
      <c r="C53" s="35" t="s">
        <v>327</v>
      </c>
      <c r="D53" s="18" t="s">
        <v>387</v>
      </c>
    </row>
    <row r="54" spans="1:4" ht="15.75" customHeight="1" x14ac:dyDescent="0.2">
      <c r="A54" s="18" t="s">
        <v>379</v>
      </c>
      <c r="C54" s="35" t="s">
        <v>329</v>
      </c>
      <c r="D54" s="18" t="s">
        <v>388</v>
      </c>
    </row>
    <row r="55" spans="1:4" ht="15.75" customHeight="1" x14ac:dyDescent="0.2">
      <c r="A55" s="18" t="s">
        <v>379</v>
      </c>
      <c r="C55" s="35" t="s">
        <v>331</v>
      </c>
      <c r="D55" s="18" t="s">
        <v>389</v>
      </c>
    </row>
    <row r="56" spans="1:4" ht="15.75" customHeight="1" x14ac:dyDescent="0.2">
      <c r="A56" s="18" t="s">
        <v>379</v>
      </c>
      <c r="B56" s="31"/>
      <c r="C56" s="35" t="s">
        <v>390</v>
      </c>
      <c r="D56" s="18" t="s">
        <v>391</v>
      </c>
    </row>
    <row r="57" spans="1:4" ht="15.75" customHeight="1" x14ac:dyDescent="0.2">
      <c r="A57" s="18" t="s">
        <v>247</v>
      </c>
      <c r="B57" s="32"/>
      <c r="C57" s="35" t="s">
        <v>380</v>
      </c>
      <c r="D57" s="18" t="s">
        <v>392</v>
      </c>
    </row>
    <row r="58" spans="1:4" ht="15.75" customHeight="1" x14ac:dyDescent="0.2">
      <c r="A58" s="18" t="s">
        <v>247</v>
      </c>
      <c r="B58" s="32"/>
      <c r="C58" s="35" t="s">
        <v>319</v>
      </c>
      <c r="D58" s="18" t="s">
        <v>393</v>
      </c>
    </row>
    <row r="59" spans="1:4" ht="15.75" customHeight="1" x14ac:dyDescent="0.2">
      <c r="A59" s="18" t="s">
        <v>247</v>
      </c>
      <c r="B59" s="32"/>
      <c r="C59" s="19" t="s">
        <v>336</v>
      </c>
      <c r="D59" s="18" t="s">
        <v>394</v>
      </c>
    </row>
    <row r="60" spans="1:4" ht="15.75" customHeight="1" x14ac:dyDescent="0.2">
      <c r="A60" s="18" t="s">
        <v>247</v>
      </c>
      <c r="B60" s="32"/>
      <c r="C60" s="19" t="s">
        <v>384</v>
      </c>
      <c r="D60" s="18" t="s">
        <v>395</v>
      </c>
    </row>
    <row r="61" spans="1:4" ht="15.75" customHeight="1" x14ac:dyDescent="0.2">
      <c r="A61" s="18" t="s">
        <v>247</v>
      </c>
      <c r="B61" s="32"/>
      <c r="C61" s="35" t="s">
        <v>325</v>
      </c>
      <c r="D61" s="18" t="s">
        <v>396</v>
      </c>
    </row>
    <row r="62" spans="1:4" ht="15.75" customHeight="1" x14ac:dyDescent="0.2">
      <c r="A62" s="18" t="s">
        <v>247</v>
      </c>
      <c r="B62" s="32"/>
      <c r="C62" s="35" t="s">
        <v>397</v>
      </c>
      <c r="D62" s="18" t="s">
        <v>398</v>
      </c>
    </row>
    <row r="63" spans="1:4" ht="15.75" customHeight="1" x14ac:dyDescent="0.2">
      <c r="A63" s="18" t="s">
        <v>247</v>
      </c>
      <c r="B63" s="32"/>
      <c r="C63" s="35" t="s">
        <v>329</v>
      </c>
      <c r="D63" s="18" t="s">
        <v>399</v>
      </c>
    </row>
    <row r="64" spans="1:4" ht="15.75" customHeight="1" x14ac:dyDescent="0.2">
      <c r="A64" s="18" t="s">
        <v>247</v>
      </c>
      <c r="B64" s="32"/>
      <c r="C64" s="35" t="s">
        <v>331</v>
      </c>
      <c r="D64" s="18" t="s">
        <v>400</v>
      </c>
    </row>
    <row r="65" spans="1:4" ht="15.75" customHeight="1" x14ac:dyDescent="0.2">
      <c r="A65" s="18" t="s">
        <v>247</v>
      </c>
      <c r="B65" s="32"/>
      <c r="C65" s="35" t="s">
        <v>390</v>
      </c>
      <c r="D65" s="18" t="s">
        <v>401</v>
      </c>
    </row>
    <row r="66" spans="1:4" ht="15.75" customHeight="1" x14ac:dyDescent="0.2">
      <c r="A66" s="18" t="s">
        <v>402</v>
      </c>
      <c r="B66" s="31"/>
      <c r="C66" s="35" t="s">
        <v>319</v>
      </c>
      <c r="D66" s="18" t="s">
        <v>403</v>
      </c>
    </row>
    <row r="67" spans="1:4" ht="15.75" customHeight="1" x14ac:dyDescent="0.2">
      <c r="A67" s="18" t="s">
        <v>402</v>
      </c>
      <c r="C67" s="35" t="s">
        <v>321</v>
      </c>
      <c r="D67" s="18" t="s">
        <v>404</v>
      </c>
    </row>
    <row r="68" spans="1:4" ht="15.75" customHeight="1" x14ac:dyDescent="0.2">
      <c r="A68" s="18" t="s">
        <v>402</v>
      </c>
      <c r="C68" s="35" t="s">
        <v>323</v>
      </c>
      <c r="D68" s="18" t="s">
        <v>405</v>
      </c>
    </row>
    <row r="69" spans="1:4" ht="15.75" customHeight="1" x14ac:dyDescent="0.2">
      <c r="A69" s="18" t="s">
        <v>402</v>
      </c>
      <c r="C69" s="35" t="s">
        <v>325</v>
      </c>
      <c r="D69" s="18" t="s">
        <v>406</v>
      </c>
    </row>
    <row r="70" spans="1:4" ht="15.75" customHeight="1" x14ac:dyDescent="0.2">
      <c r="A70" s="18" t="s">
        <v>402</v>
      </c>
      <c r="C70" s="35" t="s">
        <v>327</v>
      </c>
      <c r="D70" s="18" t="s">
        <v>407</v>
      </c>
    </row>
    <row r="71" spans="1:4" ht="15.75" customHeight="1" x14ac:dyDescent="0.2">
      <c r="A71" s="18" t="s">
        <v>402</v>
      </c>
      <c r="C71" s="35" t="s">
        <v>329</v>
      </c>
      <c r="D71" s="18" t="s">
        <v>408</v>
      </c>
    </row>
    <row r="72" spans="1:4" ht="15.75" customHeight="1" x14ac:dyDescent="0.2">
      <c r="A72" s="18" t="s">
        <v>402</v>
      </c>
      <c r="C72" s="35" t="s">
        <v>331</v>
      </c>
      <c r="D72" s="18" t="s">
        <v>409</v>
      </c>
    </row>
    <row r="73" spans="1:4" ht="15.75" customHeight="1" x14ac:dyDescent="0.2">
      <c r="A73" s="18" t="s">
        <v>410</v>
      </c>
      <c r="C73" s="35" t="s">
        <v>319</v>
      </c>
      <c r="D73" s="18" t="s">
        <v>411</v>
      </c>
    </row>
    <row r="74" spans="1:4" ht="15" customHeight="1" x14ac:dyDescent="0.2">
      <c r="A74" s="18" t="s">
        <v>410</v>
      </c>
      <c r="C74" s="35" t="s">
        <v>321</v>
      </c>
      <c r="D74" s="18" t="s">
        <v>412</v>
      </c>
    </row>
    <row r="75" spans="1:4" ht="15" customHeight="1" x14ac:dyDescent="0.2">
      <c r="A75" s="18" t="s">
        <v>410</v>
      </c>
      <c r="C75" s="35" t="s">
        <v>323</v>
      </c>
      <c r="D75" s="18" t="s">
        <v>413</v>
      </c>
    </row>
    <row r="76" spans="1:4" ht="15" customHeight="1" x14ac:dyDescent="0.2">
      <c r="A76" s="18" t="s">
        <v>410</v>
      </c>
      <c r="C76" s="35" t="s">
        <v>325</v>
      </c>
      <c r="D76" s="18" t="s">
        <v>414</v>
      </c>
    </row>
    <row r="77" spans="1:4" ht="15" customHeight="1" x14ac:dyDescent="0.2">
      <c r="A77" s="18" t="s">
        <v>410</v>
      </c>
      <c r="C77" s="35" t="s">
        <v>327</v>
      </c>
      <c r="D77" s="18" t="s">
        <v>415</v>
      </c>
    </row>
    <row r="78" spans="1:4" ht="15.75" customHeight="1" x14ac:dyDescent="0.2">
      <c r="A78" s="18" t="s">
        <v>410</v>
      </c>
      <c r="C78" s="35" t="s">
        <v>329</v>
      </c>
      <c r="D78" s="18" t="s">
        <v>416</v>
      </c>
    </row>
    <row r="79" spans="1:4" ht="15.75" customHeight="1" x14ac:dyDescent="0.2">
      <c r="A79" s="18" t="s">
        <v>410</v>
      </c>
      <c r="C79" s="35" t="s">
        <v>331</v>
      </c>
      <c r="D79" s="18" t="s">
        <v>417</v>
      </c>
    </row>
    <row r="80" spans="1:4" ht="15.75" customHeight="1" x14ac:dyDescent="0.2">
      <c r="A80" s="18" t="s">
        <v>418</v>
      </c>
      <c r="B80" s="22"/>
      <c r="C80" s="35" t="s">
        <v>319</v>
      </c>
      <c r="D80" s="18" t="s">
        <v>419</v>
      </c>
    </row>
    <row r="81" spans="1:4" ht="15.75" customHeight="1" x14ac:dyDescent="0.2">
      <c r="A81" s="18" t="s">
        <v>418</v>
      </c>
      <c r="B81" s="22"/>
      <c r="C81" s="35" t="s">
        <v>321</v>
      </c>
      <c r="D81" s="18" t="s">
        <v>420</v>
      </c>
    </row>
    <row r="82" spans="1:4" ht="15.75" customHeight="1" x14ac:dyDescent="0.2">
      <c r="A82" s="18" t="s">
        <v>418</v>
      </c>
      <c r="B82" s="22"/>
      <c r="C82" s="35" t="s">
        <v>323</v>
      </c>
      <c r="D82" s="18" t="s">
        <v>421</v>
      </c>
    </row>
    <row r="83" spans="1:4" ht="15.75" customHeight="1" x14ac:dyDescent="0.2">
      <c r="A83" s="18" t="s">
        <v>418</v>
      </c>
      <c r="B83" s="22"/>
      <c r="C83" s="35" t="s">
        <v>325</v>
      </c>
      <c r="D83" s="18" t="s">
        <v>422</v>
      </c>
    </row>
    <row r="84" spans="1:4" ht="15.75" customHeight="1" x14ac:dyDescent="0.2">
      <c r="A84" s="18" t="s">
        <v>418</v>
      </c>
      <c r="B84" s="22"/>
      <c r="C84" s="35" t="s">
        <v>327</v>
      </c>
      <c r="D84" s="18" t="s">
        <v>423</v>
      </c>
    </row>
    <row r="85" spans="1:4" ht="15.75" customHeight="1" x14ac:dyDescent="0.2">
      <c r="A85" s="18" t="s">
        <v>418</v>
      </c>
      <c r="B85" s="22"/>
      <c r="C85" s="35" t="s">
        <v>329</v>
      </c>
      <c r="D85" s="18" t="s">
        <v>424</v>
      </c>
    </row>
    <row r="86" spans="1:4" ht="15.75" customHeight="1" x14ac:dyDescent="0.2">
      <c r="A86" s="18" t="s">
        <v>418</v>
      </c>
      <c r="B86" s="22"/>
      <c r="C86" s="35" t="s">
        <v>331</v>
      </c>
      <c r="D86" s="18" t="s">
        <v>425</v>
      </c>
    </row>
    <row r="87" spans="1:4" ht="15.75" customHeight="1" x14ac:dyDescent="0.2">
      <c r="A87" s="18" t="s">
        <v>426</v>
      </c>
      <c r="B87" s="22"/>
      <c r="C87" s="35" t="s">
        <v>319</v>
      </c>
      <c r="D87" s="18" t="s">
        <v>427</v>
      </c>
    </row>
    <row r="88" spans="1:4" ht="15.75" customHeight="1" x14ac:dyDescent="0.2">
      <c r="A88" s="18" t="s">
        <v>426</v>
      </c>
      <c r="B88" s="22"/>
      <c r="C88" s="35" t="s">
        <v>321</v>
      </c>
      <c r="D88" s="18" t="s">
        <v>428</v>
      </c>
    </row>
    <row r="89" spans="1:4" ht="15.75" customHeight="1" x14ac:dyDescent="0.2">
      <c r="A89" s="18" t="s">
        <v>426</v>
      </c>
      <c r="B89" s="22"/>
      <c r="C89" s="35" t="s">
        <v>323</v>
      </c>
      <c r="D89" s="18" t="s">
        <v>429</v>
      </c>
    </row>
    <row r="90" spans="1:4" ht="15.75" customHeight="1" x14ac:dyDescent="0.2">
      <c r="A90" s="18" t="s">
        <v>426</v>
      </c>
      <c r="B90" s="22"/>
      <c r="C90" s="35" t="s">
        <v>325</v>
      </c>
      <c r="D90" s="18" t="s">
        <v>430</v>
      </c>
    </row>
    <row r="91" spans="1:4" ht="15.75" customHeight="1" x14ac:dyDescent="0.2">
      <c r="A91" s="18" t="s">
        <v>426</v>
      </c>
      <c r="B91" s="22"/>
      <c r="C91" s="35" t="s">
        <v>327</v>
      </c>
      <c r="D91" s="25" t="s">
        <v>431</v>
      </c>
    </row>
    <row r="92" spans="1:4" ht="15.75" customHeight="1" x14ac:dyDescent="0.2">
      <c r="A92" s="18" t="s">
        <v>426</v>
      </c>
      <c r="B92" s="22"/>
      <c r="C92" s="35" t="s">
        <v>329</v>
      </c>
      <c r="D92" s="18" t="s">
        <v>432</v>
      </c>
    </row>
    <row r="93" spans="1:4" ht="15.75" customHeight="1" x14ac:dyDescent="0.2">
      <c r="A93" s="18" t="s">
        <v>426</v>
      </c>
      <c r="B93" s="22"/>
      <c r="C93" s="35" t="s">
        <v>331</v>
      </c>
      <c r="D93" s="18" t="s">
        <v>433</v>
      </c>
    </row>
    <row r="94" spans="1:4" ht="15.75" customHeight="1" x14ac:dyDescent="0.2">
      <c r="A94" s="18" t="s">
        <v>434</v>
      </c>
      <c r="C94" s="35" t="s">
        <v>319</v>
      </c>
      <c r="D94" s="18" t="s">
        <v>435</v>
      </c>
    </row>
    <row r="95" spans="1:4" ht="15.75" customHeight="1" x14ac:dyDescent="0.2">
      <c r="A95" s="18" t="s">
        <v>434</v>
      </c>
      <c r="C95" s="35" t="s">
        <v>321</v>
      </c>
      <c r="D95" s="18" t="s">
        <v>436</v>
      </c>
    </row>
    <row r="96" spans="1:4" ht="15.75" customHeight="1" x14ac:dyDescent="0.2">
      <c r="A96" s="18" t="s">
        <v>434</v>
      </c>
      <c r="C96" s="35" t="s">
        <v>323</v>
      </c>
      <c r="D96" s="18" t="s">
        <v>437</v>
      </c>
    </row>
    <row r="97" spans="1:4" ht="15.75" customHeight="1" x14ac:dyDescent="0.2">
      <c r="A97" s="18" t="s">
        <v>434</v>
      </c>
      <c r="C97" s="35" t="s">
        <v>325</v>
      </c>
      <c r="D97" s="18" t="s">
        <v>438</v>
      </c>
    </row>
    <row r="98" spans="1:4" ht="15.75" customHeight="1" x14ac:dyDescent="0.2">
      <c r="A98" s="18" t="s">
        <v>434</v>
      </c>
      <c r="C98" s="35" t="s">
        <v>327</v>
      </c>
      <c r="D98" s="18" t="s">
        <v>439</v>
      </c>
    </row>
    <row r="99" spans="1:4" ht="15.75" customHeight="1" x14ac:dyDescent="0.2">
      <c r="A99" s="18" t="s">
        <v>434</v>
      </c>
      <c r="C99" s="35" t="s">
        <v>329</v>
      </c>
      <c r="D99" s="18" t="s">
        <v>440</v>
      </c>
    </row>
    <row r="100" spans="1:4" ht="15.75" customHeight="1" x14ac:dyDescent="0.2">
      <c r="A100" s="18" t="s">
        <v>434</v>
      </c>
      <c r="C100" s="35" t="s">
        <v>331</v>
      </c>
      <c r="D100" s="18" t="s">
        <v>441</v>
      </c>
    </row>
    <row r="101" spans="1:4" ht="15.75" customHeight="1" x14ac:dyDescent="0.2">
      <c r="A101" s="18" t="s">
        <v>442</v>
      </c>
      <c r="B101"/>
      <c r="C101" s="35" t="s">
        <v>319</v>
      </c>
      <c r="D101" s="18" t="s">
        <v>443</v>
      </c>
    </row>
    <row r="102" spans="1:4" ht="15.75" customHeight="1" x14ac:dyDescent="0.2">
      <c r="A102" s="18" t="s">
        <v>442</v>
      </c>
      <c r="B102"/>
      <c r="C102" s="35" t="s">
        <v>321</v>
      </c>
      <c r="D102" s="18" t="s">
        <v>444</v>
      </c>
    </row>
    <row r="103" spans="1:4" ht="15.75" customHeight="1" x14ac:dyDescent="0.2">
      <c r="A103" s="18" t="s">
        <v>442</v>
      </c>
      <c r="B103"/>
      <c r="C103" s="35" t="s">
        <v>323</v>
      </c>
      <c r="D103" s="18" t="s">
        <v>445</v>
      </c>
    </row>
    <row r="104" spans="1:4" ht="15.75" customHeight="1" x14ac:dyDescent="0.2">
      <c r="A104" s="18" t="s">
        <v>442</v>
      </c>
      <c r="B104"/>
      <c r="C104" s="35" t="s">
        <v>325</v>
      </c>
      <c r="D104" s="18" t="s">
        <v>446</v>
      </c>
    </row>
    <row r="105" spans="1:4" ht="15.75" customHeight="1" x14ac:dyDescent="0.2">
      <c r="A105" s="18" t="s">
        <v>442</v>
      </c>
      <c r="B105"/>
      <c r="C105" s="35" t="s">
        <v>327</v>
      </c>
      <c r="D105" s="18" t="s">
        <v>447</v>
      </c>
    </row>
    <row r="106" spans="1:4" ht="15.75" customHeight="1" x14ac:dyDescent="0.2">
      <c r="A106" s="18" t="s">
        <v>442</v>
      </c>
      <c r="B106"/>
      <c r="C106" s="35" t="s">
        <v>329</v>
      </c>
      <c r="D106" s="18" t="s">
        <v>448</v>
      </c>
    </row>
    <row r="107" spans="1:4" ht="15.75" customHeight="1" x14ac:dyDescent="0.2">
      <c r="A107" s="18" t="s">
        <v>442</v>
      </c>
      <c r="B107"/>
      <c r="C107" s="35" t="s">
        <v>331</v>
      </c>
      <c r="D107" s="18" t="s">
        <v>449</v>
      </c>
    </row>
    <row r="108" spans="1:4" ht="15.75" customHeight="1" x14ac:dyDescent="0.2">
      <c r="A108" s="18" t="s">
        <v>450</v>
      </c>
      <c r="B108"/>
      <c r="C108" s="18" t="s">
        <v>380</v>
      </c>
      <c r="D108" s="18" t="s">
        <v>451</v>
      </c>
    </row>
    <row r="109" spans="1:4" ht="15.75" customHeight="1" x14ac:dyDescent="0.2">
      <c r="A109" s="18" t="s">
        <v>450</v>
      </c>
      <c r="B109"/>
      <c r="C109" s="35" t="s">
        <v>319</v>
      </c>
      <c r="D109" s="18" t="s">
        <v>452</v>
      </c>
    </row>
    <row r="110" spans="1:4" ht="15.75" customHeight="1" x14ac:dyDescent="0.2">
      <c r="A110" s="18" t="s">
        <v>450</v>
      </c>
      <c r="B110"/>
      <c r="C110" s="18" t="s">
        <v>336</v>
      </c>
      <c r="D110" s="18" t="s">
        <v>453</v>
      </c>
    </row>
    <row r="111" spans="1:4" ht="15.75" customHeight="1" x14ac:dyDescent="0.2">
      <c r="A111" s="18" t="s">
        <v>450</v>
      </c>
      <c r="B111"/>
      <c r="C111" s="18" t="s">
        <v>384</v>
      </c>
      <c r="D111" s="18" t="s">
        <v>454</v>
      </c>
    </row>
    <row r="112" spans="1:4" ht="15.75" customHeight="1" x14ac:dyDescent="0.2">
      <c r="A112" s="18" t="s">
        <v>450</v>
      </c>
      <c r="B112"/>
      <c r="C112" s="18" t="s">
        <v>325</v>
      </c>
      <c r="D112" s="18" t="s">
        <v>455</v>
      </c>
    </row>
    <row r="113" spans="1:4" ht="15.75" customHeight="1" x14ac:dyDescent="0.2">
      <c r="A113" s="18" t="s">
        <v>450</v>
      </c>
      <c r="B113"/>
      <c r="C113" s="18" t="s">
        <v>327</v>
      </c>
      <c r="D113" s="18" t="s">
        <v>456</v>
      </c>
    </row>
    <row r="114" spans="1:4" ht="15.75" customHeight="1" x14ac:dyDescent="0.2">
      <c r="A114" s="18" t="s">
        <v>450</v>
      </c>
      <c r="B114"/>
      <c r="C114" s="18" t="s">
        <v>329</v>
      </c>
      <c r="D114" s="18" t="s">
        <v>457</v>
      </c>
    </row>
    <row r="115" spans="1:4" ht="15.75" customHeight="1" x14ac:dyDescent="0.2">
      <c r="A115" s="18" t="s">
        <v>450</v>
      </c>
      <c r="B115"/>
      <c r="C115" s="18" t="s">
        <v>331</v>
      </c>
      <c r="D115" s="18" t="s">
        <v>458</v>
      </c>
    </row>
    <row r="116" spans="1:4" ht="15.75" customHeight="1" x14ac:dyDescent="0.2">
      <c r="A116" s="18" t="s">
        <v>450</v>
      </c>
      <c r="B116"/>
      <c r="C116" s="18" t="s">
        <v>390</v>
      </c>
      <c r="D116" s="18" t="s">
        <v>459</v>
      </c>
    </row>
    <row r="117" spans="1:4" ht="15.75" customHeight="1" x14ac:dyDescent="0.2">
      <c r="A117" s="18" t="s">
        <v>460</v>
      </c>
      <c r="B117"/>
      <c r="C117" s="18" t="s">
        <v>380</v>
      </c>
      <c r="D117" s="18" t="s">
        <v>461</v>
      </c>
    </row>
    <row r="118" spans="1:4" ht="15.75" customHeight="1" x14ac:dyDescent="0.2">
      <c r="A118" s="18" t="s">
        <v>460</v>
      </c>
      <c r="B118"/>
      <c r="C118" s="35" t="s">
        <v>319</v>
      </c>
      <c r="D118" s="18" t="s">
        <v>462</v>
      </c>
    </row>
    <row r="119" spans="1:4" ht="15.75" customHeight="1" x14ac:dyDescent="0.2">
      <c r="A119" s="18" t="s">
        <v>460</v>
      </c>
      <c r="B119"/>
      <c r="C119" s="18" t="s">
        <v>336</v>
      </c>
      <c r="D119" s="18" t="s">
        <v>463</v>
      </c>
    </row>
    <row r="120" spans="1:4" ht="15.75" customHeight="1" x14ac:dyDescent="0.2">
      <c r="A120" s="18" t="s">
        <v>460</v>
      </c>
      <c r="B120"/>
      <c r="C120" s="18" t="s">
        <v>384</v>
      </c>
      <c r="D120" s="18" t="s">
        <v>464</v>
      </c>
    </row>
    <row r="121" spans="1:4" ht="15.75" customHeight="1" x14ac:dyDescent="0.2">
      <c r="A121" s="18" t="s">
        <v>460</v>
      </c>
      <c r="B121"/>
      <c r="C121" s="18" t="s">
        <v>325</v>
      </c>
      <c r="D121" s="18" t="s">
        <v>465</v>
      </c>
    </row>
    <row r="122" spans="1:4" ht="15.75" customHeight="1" x14ac:dyDescent="0.2">
      <c r="A122" s="18" t="s">
        <v>460</v>
      </c>
      <c r="B122"/>
      <c r="C122" s="18" t="s">
        <v>327</v>
      </c>
      <c r="D122" s="18" t="s">
        <v>466</v>
      </c>
    </row>
    <row r="123" spans="1:4" ht="15.75" customHeight="1" x14ac:dyDescent="0.2">
      <c r="A123" s="18" t="s">
        <v>460</v>
      </c>
      <c r="B123"/>
      <c r="C123" s="18" t="s">
        <v>329</v>
      </c>
      <c r="D123" s="18" t="s">
        <v>467</v>
      </c>
    </row>
    <row r="124" spans="1:4" ht="15.75" customHeight="1" x14ac:dyDescent="0.2">
      <c r="A124" s="18" t="s">
        <v>460</v>
      </c>
      <c r="B124"/>
      <c r="C124" s="18" t="s">
        <v>331</v>
      </c>
      <c r="D124" s="18" t="s">
        <v>468</v>
      </c>
    </row>
    <row r="125" spans="1:4" ht="15.75" customHeight="1" x14ac:dyDescent="0.2">
      <c r="A125" s="18" t="s">
        <v>460</v>
      </c>
      <c r="B125"/>
      <c r="C125" s="18" t="s">
        <v>390</v>
      </c>
      <c r="D125" s="18" t="s">
        <v>469</v>
      </c>
    </row>
    <row r="126" spans="1:4" ht="15.75" customHeight="1" x14ac:dyDescent="0.2">
      <c r="A126" s="18" t="s">
        <v>470</v>
      </c>
      <c r="B126"/>
      <c r="C126" s="18" t="s">
        <v>380</v>
      </c>
      <c r="D126" s="18" t="s">
        <v>471</v>
      </c>
    </row>
    <row r="127" spans="1:4" ht="15.75" customHeight="1" x14ac:dyDescent="0.2">
      <c r="A127" s="18" t="s">
        <v>470</v>
      </c>
      <c r="B127"/>
      <c r="C127" s="35" t="s">
        <v>319</v>
      </c>
      <c r="D127" s="18" t="s">
        <v>472</v>
      </c>
    </row>
    <row r="128" spans="1:4" ht="15.75" customHeight="1" x14ac:dyDescent="0.2">
      <c r="A128" s="18" t="s">
        <v>470</v>
      </c>
      <c r="B128"/>
      <c r="C128" s="18" t="s">
        <v>336</v>
      </c>
      <c r="D128" s="25" t="s">
        <v>473</v>
      </c>
    </row>
    <row r="129" spans="1:4" ht="15.75" customHeight="1" x14ac:dyDescent="0.2">
      <c r="A129" s="18" t="s">
        <v>470</v>
      </c>
      <c r="B129"/>
      <c r="C129" s="18" t="s">
        <v>384</v>
      </c>
      <c r="D129" s="18" t="s">
        <v>474</v>
      </c>
    </row>
    <row r="130" spans="1:4" ht="15.75" customHeight="1" x14ac:dyDescent="0.2">
      <c r="A130" s="18" t="s">
        <v>470</v>
      </c>
      <c r="B130"/>
      <c r="C130" s="18" t="s">
        <v>325</v>
      </c>
      <c r="D130" s="18" t="s">
        <v>475</v>
      </c>
    </row>
    <row r="131" spans="1:4" ht="15.75" customHeight="1" x14ac:dyDescent="0.2">
      <c r="A131" s="18" t="s">
        <v>470</v>
      </c>
      <c r="B131"/>
      <c r="C131" s="18" t="s">
        <v>327</v>
      </c>
      <c r="D131" s="18" t="s">
        <v>476</v>
      </c>
    </row>
    <row r="132" spans="1:4" ht="15.75" customHeight="1" x14ac:dyDescent="0.2">
      <c r="A132" s="18" t="s">
        <v>470</v>
      </c>
      <c r="B132"/>
      <c r="C132" s="18" t="s">
        <v>329</v>
      </c>
      <c r="D132" s="18" t="s">
        <v>477</v>
      </c>
    </row>
    <row r="133" spans="1:4" ht="15.75" customHeight="1" x14ac:dyDescent="0.2">
      <c r="A133" s="18" t="s">
        <v>470</v>
      </c>
      <c r="B133"/>
      <c r="C133" s="18" t="s">
        <v>331</v>
      </c>
      <c r="D133" s="18" t="s">
        <v>478</v>
      </c>
    </row>
    <row r="134" spans="1:4" ht="15.75" customHeight="1" x14ac:dyDescent="0.2">
      <c r="A134" s="18" t="s">
        <v>470</v>
      </c>
      <c r="B134"/>
      <c r="C134" s="18" t="s">
        <v>390</v>
      </c>
      <c r="D134" s="18" t="s">
        <v>479</v>
      </c>
    </row>
    <row r="135" spans="1:4" ht="15.75" customHeight="1" x14ac:dyDescent="0.2">
      <c r="A135" s="18" t="s">
        <v>480</v>
      </c>
      <c r="B135"/>
      <c r="C135" s="18" t="s">
        <v>380</v>
      </c>
      <c r="D135" s="18" t="s">
        <v>481</v>
      </c>
    </row>
    <row r="136" spans="1:4" ht="15.75" customHeight="1" x14ac:dyDescent="0.2">
      <c r="A136" s="18" t="s">
        <v>480</v>
      </c>
      <c r="B136"/>
      <c r="C136" s="35" t="s">
        <v>319</v>
      </c>
      <c r="D136" s="18" t="s">
        <v>482</v>
      </c>
    </row>
    <row r="137" spans="1:4" ht="15.75" customHeight="1" x14ac:dyDescent="0.2">
      <c r="A137" s="18" t="s">
        <v>480</v>
      </c>
      <c r="B137"/>
      <c r="C137" s="18" t="s">
        <v>336</v>
      </c>
      <c r="D137" s="18" t="s">
        <v>483</v>
      </c>
    </row>
    <row r="138" spans="1:4" ht="15.75" customHeight="1" x14ac:dyDescent="0.2">
      <c r="A138" s="18" t="s">
        <v>480</v>
      </c>
      <c r="B138"/>
      <c r="C138" s="18" t="s">
        <v>384</v>
      </c>
      <c r="D138" s="18" t="s">
        <v>484</v>
      </c>
    </row>
    <row r="139" spans="1:4" ht="15.75" customHeight="1" x14ac:dyDescent="0.2">
      <c r="A139" s="18" t="s">
        <v>480</v>
      </c>
      <c r="B139"/>
      <c r="C139" s="18" t="s">
        <v>325</v>
      </c>
      <c r="D139" s="18" t="s">
        <v>485</v>
      </c>
    </row>
    <row r="140" spans="1:4" ht="15.75" customHeight="1" x14ac:dyDescent="0.2">
      <c r="A140" s="18" t="s">
        <v>480</v>
      </c>
      <c r="B140"/>
      <c r="C140" s="18" t="s">
        <v>327</v>
      </c>
      <c r="D140" s="18" t="s">
        <v>486</v>
      </c>
    </row>
    <row r="141" spans="1:4" ht="15.75" customHeight="1" x14ac:dyDescent="0.2">
      <c r="A141" s="18" t="s">
        <v>480</v>
      </c>
      <c r="B141"/>
      <c r="C141" s="18" t="s">
        <v>329</v>
      </c>
      <c r="D141" s="18" t="s">
        <v>487</v>
      </c>
    </row>
    <row r="142" spans="1:4" ht="15.75" customHeight="1" x14ac:dyDescent="0.2">
      <c r="A142" s="18" t="s">
        <v>480</v>
      </c>
      <c r="B142"/>
      <c r="C142" s="18" t="s">
        <v>331</v>
      </c>
      <c r="D142" s="18" t="s">
        <v>488</v>
      </c>
    </row>
    <row r="143" spans="1:4" ht="15.75" customHeight="1" x14ac:dyDescent="0.2">
      <c r="A143" s="18" t="s">
        <v>480</v>
      </c>
      <c r="B143"/>
      <c r="C143" s="18" t="s">
        <v>390</v>
      </c>
      <c r="D143" s="18" t="s">
        <v>489</v>
      </c>
    </row>
    <row r="144" spans="1:4" ht="15.75" customHeight="1" x14ac:dyDescent="0.2">
      <c r="A144" s="18" t="s">
        <v>490</v>
      </c>
      <c r="B144"/>
      <c r="C144" s="18" t="s">
        <v>319</v>
      </c>
      <c r="D144" s="25" t="s">
        <v>491</v>
      </c>
    </row>
    <row r="145" spans="1:4" ht="15.75" customHeight="1" x14ac:dyDescent="0.2">
      <c r="A145" s="18" t="s">
        <v>490</v>
      </c>
      <c r="B145"/>
      <c r="C145" s="18" t="s">
        <v>321</v>
      </c>
      <c r="D145" s="18" t="s">
        <v>492</v>
      </c>
    </row>
    <row r="146" spans="1:4" ht="15.75" customHeight="1" x14ac:dyDescent="0.2">
      <c r="A146" s="18" t="s">
        <v>490</v>
      </c>
      <c r="B146"/>
      <c r="C146" s="18" t="s">
        <v>336</v>
      </c>
      <c r="D146" s="18" t="s">
        <v>493</v>
      </c>
    </row>
    <row r="147" spans="1:4" ht="15.75" customHeight="1" x14ac:dyDescent="0.2">
      <c r="A147" s="18" t="s">
        <v>490</v>
      </c>
      <c r="B147"/>
      <c r="C147" s="18" t="s">
        <v>338</v>
      </c>
      <c r="D147" s="18" t="s">
        <v>494</v>
      </c>
    </row>
    <row r="148" spans="1:4" ht="15.75" customHeight="1" x14ac:dyDescent="0.2">
      <c r="A148" s="18" t="s">
        <v>490</v>
      </c>
      <c r="B148"/>
      <c r="C148" s="18" t="s">
        <v>323</v>
      </c>
      <c r="D148" s="18" t="s">
        <v>495</v>
      </c>
    </row>
    <row r="149" spans="1:4" ht="15.75" customHeight="1" x14ac:dyDescent="0.2">
      <c r="A149" s="18" t="s">
        <v>490</v>
      </c>
      <c r="B149"/>
      <c r="C149" s="18" t="s">
        <v>325</v>
      </c>
      <c r="D149" s="18" t="s">
        <v>496</v>
      </c>
    </row>
    <row r="150" spans="1:4" ht="15.75" customHeight="1" x14ac:dyDescent="0.2">
      <c r="A150" s="18" t="s">
        <v>490</v>
      </c>
      <c r="B150"/>
      <c r="C150" s="18" t="s">
        <v>327</v>
      </c>
      <c r="D150" s="18" t="s">
        <v>497</v>
      </c>
    </row>
    <row r="151" spans="1:4" ht="15.75" customHeight="1" x14ac:dyDescent="0.2">
      <c r="A151" s="18" t="s">
        <v>490</v>
      </c>
      <c r="B151"/>
      <c r="C151" s="18" t="s">
        <v>329</v>
      </c>
      <c r="D151" s="18" t="s">
        <v>498</v>
      </c>
    </row>
    <row r="152" spans="1:4" ht="15.75" customHeight="1" x14ac:dyDescent="0.2">
      <c r="A152" s="18" t="s">
        <v>490</v>
      </c>
      <c r="B152"/>
      <c r="C152" s="18" t="s">
        <v>331</v>
      </c>
      <c r="D152" s="18" t="s">
        <v>499</v>
      </c>
    </row>
    <row r="153" spans="1:4" ht="15.75" customHeight="1" x14ac:dyDescent="0.2">
      <c r="A153" s="18" t="s">
        <v>500</v>
      </c>
      <c r="B153" s="34"/>
      <c r="C153" s="18" t="s">
        <v>319</v>
      </c>
      <c r="D153" s="18" t="s">
        <v>501</v>
      </c>
    </row>
    <row r="154" spans="1:4" ht="15.75" customHeight="1" x14ac:dyDescent="0.2">
      <c r="A154" s="18" t="s">
        <v>500</v>
      </c>
      <c r="B154" s="34"/>
      <c r="C154" s="18" t="s">
        <v>338</v>
      </c>
      <c r="D154" s="25" t="s">
        <v>502</v>
      </c>
    </row>
    <row r="155" spans="1:4" ht="15.75" customHeight="1" x14ac:dyDescent="0.2">
      <c r="A155" s="18" t="s">
        <v>500</v>
      </c>
      <c r="B155" s="34"/>
      <c r="C155" s="18" t="s">
        <v>325</v>
      </c>
      <c r="D155" s="18" t="s">
        <v>503</v>
      </c>
    </row>
    <row r="156" spans="1:4" ht="15.75" customHeight="1" x14ac:dyDescent="0.2">
      <c r="A156" s="18" t="s">
        <v>500</v>
      </c>
      <c r="B156" s="34"/>
      <c r="C156" s="18" t="s">
        <v>331</v>
      </c>
      <c r="D156" s="18" t="s">
        <v>504</v>
      </c>
    </row>
    <row r="157" spans="1:4" ht="15.75" customHeight="1" x14ac:dyDescent="0.2">
      <c r="A157" s="18" t="s">
        <v>505</v>
      </c>
      <c r="B157" s="34"/>
      <c r="C157" s="18" t="s">
        <v>319</v>
      </c>
      <c r="D157" s="18" t="s">
        <v>506</v>
      </c>
    </row>
    <row r="158" spans="1:4" ht="15.75" customHeight="1" x14ac:dyDescent="0.2">
      <c r="A158" s="18" t="s">
        <v>505</v>
      </c>
      <c r="B158" s="34"/>
      <c r="C158" s="18" t="s">
        <v>321</v>
      </c>
      <c r="D158" s="18" t="s">
        <v>507</v>
      </c>
    </row>
    <row r="159" spans="1:4" ht="15.75" customHeight="1" x14ac:dyDescent="0.2">
      <c r="A159" s="18" t="s">
        <v>505</v>
      </c>
      <c r="B159" s="34"/>
      <c r="C159" s="18" t="s">
        <v>323</v>
      </c>
      <c r="D159" s="18" t="s">
        <v>508</v>
      </c>
    </row>
    <row r="160" spans="1:4" ht="15.75" customHeight="1" x14ac:dyDescent="0.2">
      <c r="A160" s="18" t="s">
        <v>505</v>
      </c>
      <c r="B160" s="34"/>
      <c r="C160" s="18" t="s">
        <v>325</v>
      </c>
      <c r="D160" s="18" t="s">
        <v>509</v>
      </c>
    </row>
    <row r="161" spans="1:4" ht="15.75" customHeight="1" x14ac:dyDescent="0.2">
      <c r="A161" s="18" t="s">
        <v>505</v>
      </c>
      <c r="B161" s="34"/>
      <c r="C161" s="18" t="s">
        <v>327</v>
      </c>
      <c r="D161" s="18" t="s">
        <v>510</v>
      </c>
    </row>
    <row r="162" spans="1:4" ht="15.75" customHeight="1" x14ac:dyDescent="0.2">
      <c r="A162" s="18" t="s">
        <v>505</v>
      </c>
      <c r="B162" s="34"/>
      <c r="C162" s="18" t="s">
        <v>329</v>
      </c>
      <c r="D162" s="18" t="s">
        <v>511</v>
      </c>
    </row>
    <row r="163" spans="1:4" ht="15.75" customHeight="1" x14ac:dyDescent="0.2">
      <c r="A163" s="18" t="s">
        <v>505</v>
      </c>
      <c r="B163" s="34"/>
      <c r="C163" s="18" t="s">
        <v>331</v>
      </c>
      <c r="D163" s="18" t="s">
        <v>512</v>
      </c>
    </row>
    <row r="164" spans="1:4" ht="15.75" customHeight="1" x14ac:dyDescent="0.2">
      <c r="A164" s="18" t="s">
        <v>513</v>
      </c>
      <c r="B164"/>
      <c r="C164" s="18" t="s">
        <v>319</v>
      </c>
      <c r="D164" s="18" t="s">
        <v>514</v>
      </c>
    </row>
    <row r="165" spans="1:4" ht="15.75" customHeight="1" x14ac:dyDescent="0.2">
      <c r="A165" s="18" t="s">
        <v>513</v>
      </c>
      <c r="B165"/>
      <c r="C165" s="18" t="s">
        <v>321</v>
      </c>
      <c r="D165" s="18" t="s">
        <v>515</v>
      </c>
    </row>
    <row r="166" spans="1:4" ht="15.75" customHeight="1" x14ac:dyDescent="0.2">
      <c r="A166" s="18" t="s">
        <v>513</v>
      </c>
      <c r="B166"/>
      <c r="C166" s="18" t="s">
        <v>323</v>
      </c>
      <c r="D166" s="18" t="s">
        <v>516</v>
      </c>
    </row>
    <row r="167" spans="1:4" ht="15.75" customHeight="1" x14ac:dyDescent="0.2">
      <c r="A167" s="18" t="s">
        <v>513</v>
      </c>
      <c r="B167"/>
      <c r="C167" s="18" t="s">
        <v>325</v>
      </c>
      <c r="D167" s="18" t="s">
        <v>517</v>
      </c>
    </row>
    <row r="168" spans="1:4" ht="15.75" customHeight="1" x14ac:dyDescent="0.2">
      <c r="A168" s="18" t="s">
        <v>513</v>
      </c>
      <c r="B168"/>
      <c r="C168" s="18" t="s">
        <v>327</v>
      </c>
      <c r="D168" s="18" t="s">
        <v>518</v>
      </c>
    </row>
    <row r="169" spans="1:4" ht="15.75" customHeight="1" x14ac:dyDescent="0.2">
      <c r="A169" s="18" t="s">
        <v>513</v>
      </c>
      <c r="B169"/>
      <c r="C169" s="18" t="s">
        <v>329</v>
      </c>
      <c r="D169" s="18" t="s">
        <v>519</v>
      </c>
    </row>
    <row r="170" spans="1:4" ht="15.5" customHeight="1" x14ac:dyDescent="0.2">
      <c r="A170" s="18" t="s">
        <v>513</v>
      </c>
      <c r="B170"/>
      <c r="C170" s="18" t="s">
        <v>331</v>
      </c>
      <c r="D170" s="18" t="s">
        <v>520</v>
      </c>
    </row>
    <row r="171" spans="1:4" ht="15.75" customHeight="1" x14ac:dyDescent="0.2">
      <c r="A171" s="18" t="s">
        <v>521</v>
      </c>
      <c r="B171"/>
      <c r="C171" s="18" t="s">
        <v>319</v>
      </c>
      <c r="D171" s="18" t="s">
        <v>522</v>
      </c>
    </row>
    <row r="172" spans="1:4" ht="15.75" customHeight="1" x14ac:dyDescent="0.2">
      <c r="A172" s="18" t="s">
        <v>521</v>
      </c>
      <c r="B172"/>
      <c r="C172" s="18" t="s">
        <v>321</v>
      </c>
      <c r="D172" s="18" t="s">
        <v>523</v>
      </c>
    </row>
    <row r="173" spans="1:4" ht="15.75" customHeight="1" x14ac:dyDescent="0.2">
      <c r="A173" s="18" t="s">
        <v>521</v>
      </c>
      <c r="B173"/>
      <c r="C173" s="18" t="s">
        <v>336</v>
      </c>
      <c r="D173" s="18" t="s">
        <v>524</v>
      </c>
    </row>
    <row r="174" spans="1:4" ht="15.75" customHeight="1" x14ac:dyDescent="0.2">
      <c r="A174" s="18" t="s">
        <v>521</v>
      </c>
      <c r="B174"/>
      <c r="C174" s="18" t="s">
        <v>323</v>
      </c>
      <c r="D174" s="18" t="s">
        <v>525</v>
      </c>
    </row>
    <row r="175" spans="1:4" ht="15.75" customHeight="1" x14ac:dyDescent="0.2">
      <c r="A175" s="18" t="s">
        <v>521</v>
      </c>
      <c r="B175"/>
      <c r="C175" s="18" t="s">
        <v>325</v>
      </c>
      <c r="D175" s="18" t="s">
        <v>526</v>
      </c>
    </row>
    <row r="176" spans="1:4" ht="15.75" customHeight="1" x14ac:dyDescent="0.2">
      <c r="A176" s="18" t="s">
        <v>521</v>
      </c>
      <c r="B176"/>
      <c r="C176" s="18" t="s">
        <v>327</v>
      </c>
      <c r="D176" s="18" t="s">
        <v>527</v>
      </c>
    </row>
    <row r="177" spans="1:4" ht="15.75" customHeight="1" x14ac:dyDescent="0.2">
      <c r="A177" s="18" t="s">
        <v>521</v>
      </c>
      <c r="B177"/>
      <c r="C177" s="18" t="s">
        <v>329</v>
      </c>
      <c r="D177" s="18" t="s">
        <v>528</v>
      </c>
    </row>
    <row r="178" spans="1:4" ht="15.75" customHeight="1" x14ac:dyDescent="0.2">
      <c r="A178" s="18" t="s">
        <v>521</v>
      </c>
      <c r="B178"/>
      <c r="C178" s="18" t="s">
        <v>331</v>
      </c>
      <c r="D178" s="18" t="s">
        <v>529</v>
      </c>
    </row>
    <row r="179" spans="1:4" ht="15.75" customHeight="1" x14ac:dyDescent="0.2">
      <c r="A179" s="18" t="s">
        <v>248</v>
      </c>
      <c r="B179" s="34"/>
      <c r="C179" s="18" t="s">
        <v>319</v>
      </c>
      <c r="D179" s="18" t="s">
        <v>522</v>
      </c>
    </row>
    <row r="180" spans="1:4" ht="15.75" customHeight="1" x14ac:dyDescent="0.2">
      <c r="A180" s="18" t="s">
        <v>248</v>
      </c>
      <c r="B180" s="34"/>
      <c r="C180" s="18" t="s">
        <v>321</v>
      </c>
      <c r="D180" s="18" t="s">
        <v>523</v>
      </c>
    </row>
    <row r="181" spans="1:4" ht="15.75" customHeight="1" x14ac:dyDescent="0.2">
      <c r="A181" s="18" t="s">
        <v>248</v>
      </c>
      <c r="B181" s="34"/>
      <c r="C181" s="18" t="s">
        <v>336</v>
      </c>
      <c r="D181" s="18" t="s">
        <v>524</v>
      </c>
    </row>
    <row r="182" spans="1:4" ht="15.75" customHeight="1" x14ac:dyDescent="0.2">
      <c r="A182" s="18" t="s">
        <v>248</v>
      </c>
      <c r="B182" s="34"/>
      <c r="C182" s="18" t="s">
        <v>323</v>
      </c>
      <c r="D182" s="18" t="s">
        <v>525</v>
      </c>
    </row>
    <row r="183" spans="1:4" ht="15.75" customHeight="1" x14ac:dyDescent="0.2">
      <c r="A183" s="18" t="s">
        <v>248</v>
      </c>
      <c r="B183" s="34"/>
      <c r="C183" s="18" t="s">
        <v>325</v>
      </c>
      <c r="D183" s="18" t="s">
        <v>526</v>
      </c>
    </row>
    <row r="184" spans="1:4" ht="15.75" customHeight="1" x14ac:dyDescent="0.2">
      <c r="A184" s="18" t="s">
        <v>248</v>
      </c>
      <c r="B184" s="34"/>
      <c r="C184" s="18" t="s">
        <v>327</v>
      </c>
      <c r="D184" s="18" t="s">
        <v>527</v>
      </c>
    </row>
    <row r="185" spans="1:4" ht="15.75" customHeight="1" x14ac:dyDescent="0.2">
      <c r="A185" s="18" t="s">
        <v>248</v>
      </c>
      <c r="B185" s="34"/>
      <c r="C185" s="18" t="s">
        <v>329</v>
      </c>
      <c r="D185" s="18" t="s">
        <v>528</v>
      </c>
    </row>
    <row r="186" spans="1:4" ht="15.75" customHeight="1" x14ac:dyDescent="0.2">
      <c r="A186" s="18" t="s">
        <v>248</v>
      </c>
      <c r="B186" s="34"/>
      <c r="C186" s="18" t="s">
        <v>331</v>
      </c>
      <c r="D186" s="18" t="s">
        <v>529</v>
      </c>
    </row>
    <row r="187" spans="1:4" ht="15.75" customHeight="1" x14ac:dyDescent="0.2">
      <c r="A187" s="18" t="s">
        <v>262</v>
      </c>
      <c r="B187" s="34"/>
      <c r="C187" s="18" t="s">
        <v>319</v>
      </c>
      <c r="D187" s="18" t="s">
        <v>530</v>
      </c>
    </row>
    <row r="188" spans="1:4" ht="15.75" customHeight="1" x14ac:dyDescent="0.2">
      <c r="A188" s="18" t="s">
        <v>262</v>
      </c>
      <c r="B188" s="34"/>
      <c r="C188" s="18" t="s">
        <v>321</v>
      </c>
      <c r="D188" s="18" t="s">
        <v>531</v>
      </c>
    </row>
    <row r="189" spans="1:4" ht="15.75" customHeight="1" x14ac:dyDescent="0.2">
      <c r="A189" s="18" t="s">
        <v>262</v>
      </c>
      <c r="B189" s="34"/>
      <c r="C189" s="18" t="s">
        <v>336</v>
      </c>
      <c r="D189" s="18" t="s">
        <v>532</v>
      </c>
    </row>
    <row r="190" spans="1:4" ht="15.75" customHeight="1" x14ac:dyDescent="0.2">
      <c r="A190" s="18" t="s">
        <v>262</v>
      </c>
      <c r="B190" s="34"/>
      <c r="C190" s="18" t="s">
        <v>323</v>
      </c>
      <c r="D190" s="18" t="s">
        <v>533</v>
      </c>
    </row>
    <row r="191" spans="1:4" ht="15.75" customHeight="1" x14ac:dyDescent="0.2">
      <c r="A191" s="18" t="s">
        <v>262</v>
      </c>
      <c r="B191" s="34"/>
      <c r="C191" s="18" t="s">
        <v>325</v>
      </c>
      <c r="D191" s="18" t="s">
        <v>534</v>
      </c>
    </row>
    <row r="192" spans="1:4" ht="15.75" customHeight="1" x14ac:dyDescent="0.2">
      <c r="A192" s="18" t="s">
        <v>262</v>
      </c>
      <c r="B192" s="34"/>
      <c r="C192" s="18" t="s">
        <v>327</v>
      </c>
      <c r="D192" s="18" t="s">
        <v>535</v>
      </c>
    </row>
    <row r="193" spans="1:4" ht="15.75" customHeight="1" x14ac:dyDescent="0.2">
      <c r="A193" s="18" t="s">
        <v>262</v>
      </c>
      <c r="B193" s="34"/>
      <c r="C193" s="18" t="s">
        <v>329</v>
      </c>
      <c r="D193" s="18" t="s">
        <v>536</v>
      </c>
    </row>
    <row r="194" spans="1:4" ht="15.75" customHeight="1" x14ac:dyDescent="0.2">
      <c r="A194" s="18" t="s">
        <v>262</v>
      </c>
      <c r="B194" s="34"/>
      <c r="C194" s="18" t="s">
        <v>331</v>
      </c>
      <c r="D194" s="18" t="s">
        <v>537</v>
      </c>
    </row>
    <row r="195" spans="1:4" ht="15.75" customHeight="1" x14ac:dyDescent="0.2">
      <c r="A195" s="18" t="s">
        <v>313</v>
      </c>
      <c r="B195"/>
      <c r="C195" s="35" t="s">
        <v>319</v>
      </c>
      <c r="D195" s="18" t="s">
        <v>538</v>
      </c>
    </row>
    <row r="196" spans="1:4" ht="15.75" customHeight="1" x14ac:dyDescent="0.2">
      <c r="A196" s="18" t="s">
        <v>313</v>
      </c>
      <c r="B196"/>
      <c r="C196" s="35" t="s">
        <v>321</v>
      </c>
      <c r="D196" s="18" t="s">
        <v>539</v>
      </c>
    </row>
    <row r="197" spans="1:4" ht="15.75" customHeight="1" x14ac:dyDescent="0.2">
      <c r="A197" s="18" t="s">
        <v>313</v>
      </c>
      <c r="B197"/>
      <c r="C197" s="35" t="s">
        <v>323</v>
      </c>
      <c r="D197" s="18" t="s">
        <v>540</v>
      </c>
    </row>
    <row r="198" spans="1:4" ht="15.75" customHeight="1" x14ac:dyDescent="0.2">
      <c r="A198" s="18" t="s">
        <v>313</v>
      </c>
      <c r="B198"/>
      <c r="C198" s="35" t="s">
        <v>325</v>
      </c>
      <c r="D198" s="18" t="s">
        <v>541</v>
      </c>
    </row>
    <row r="199" spans="1:4" ht="15.75" customHeight="1" x14ac:dyDescent="0.2">
      <c r="A199" s="18" t="s">
        <v>313</v>
      </c>
      <c r="B199"/>
      <c r="C199" s="35" t="s">
        <v>327</v>
      </c>
      <c r="D199" s="18" t="s">
        <v>542</v>
      </c>
    </row>
    <row r="200" spans="1:4" ht="15.75" customHeight="1" x14ac:dyDescent="0.2">
      <c r="A200" s="18" t="s">
        <v>313</v>
      </c>
      <c r="B200"/>
      <c r="C200" s="35" t="s">
        <v>329</v>
      </c>
      <c r="D200" s="18" t="s">
        <v>543</v>
      </c>
    </row>
    <row r="201" spans="1:4" ht="15.75" customHeight="1" x14ac:dyDescent="0.2">
      <c r="A201" s="18" t="s">
        <v>313</v>
      </c>
      <c r="B201"/>
      <c r="C201" s="35" t="s">
        <v>331</v>
      </c>
      <c r="D201" s="18" t="s">
        <v>544</v>
      </c>
    </row>
    <row r="202" spans="1:4" ht="15.75" customHeight="1" x14ac:dyDescent="0.2">
      <c r="A202" s="18" t="s">
        <v>545</v>
      </c>
      <c r="B202" s="34"/>
      <c r="C202" s="35" t="s">
        <v>319</v>
      </c>
      <c r="D202" s="18" t="s">
        <v>514</v>
      </c>
    </row>
    <row r="203" spans="1:4" ht="15.75" customHeight="1" x14ac:dyDescent="0.2">
      <c r="A203" s="18" t="s">
        <v>545</v>
      </c>
      <c r="B203" s="34"/>
      <c r="C203" s="35" t="s">
        <v>321</v>
      </c>
      <c r="D203" s="18" t="s">
        <v>515</v>
      </c>
    </row>
    <row r="204" spans="1:4" ht="15.75" customHeight="1" x14ac:dyDescent="0.2">
      <c r="A204" s="18" t="s">
        <v>545</v>
      </c>
      <c r="B204" s="34"/>
      <c r="C204" s="35" t="s">
        <v>323</v>
      </c>
      <c r="D204" s="18" t="s">
        <v>516</v>
      </c>
    </row>
    <row r="205" spans="1:4" ht="15.75" customHeight="1" x14ac:dyDescent="0.2">
      <c r="A205" s="18" t="s">
        <v>545</v>
      </c>
      <c r="B205" s="34"/>
      <c r="C205" s="35" t="s">
        <v>325</v>
      </c>
      <c r="D205" s="18" t="s">
        <v>517</v>
      </c>
    </row>
    <row r="206" spans="1:4" ht="15.75" customHeight="1" x14ac:dyDescent="0.2">
      <c r="A206" s="18" t="s">
        <v>545</v>
      </c>
      <c r="B206" s="34"/>
      <c r="C206" s="35" t="s">
        <v>327</v>
      </c>
      <c r="D206" s="18" t="s">
        <v>518</v>
      </c>
    </row>
    <row r="207" spans="1:4" ht="15.75" customHeight="1" x14ac:dyDescent="0.2">
      <c r="A207" s="18" t="s">
        <v>545</v>
      </c>
      <c r="B207" s="34"/>
      <c r="C207" s="35" t="s">
        <v>329</v>
      </c>
      <c r="D207" s="18" t="s">
        <v>519</v>
      </c>
    </row>
    <row r="208" spans="1:4" ht="15.75" customHeight="1" x14ac:dyDescent="0.2">
      <c r="A208" s="18" t="s">
        <v>545</v>
      </c>
      <c r="B208" s="34"/>
      <c r="C208" s="35" t="s">
        <v>331</v>
      </c>
      <c r="D208" s="18" t="s">
        <v>520</v>
      </c>
    </row>
    <row r="209" spans="1:4" ht="15.75" customHeight="1" x14ac:dyDescent="0.2">
      <c r="A209" s="18" t="s">
        <v>546</v>
      </c>
      <c r="B209"/>
      <c r="C209" s="35" t="s">
        <v>319</v>
      </c>
      <c r="D209" s="18" t="s">
        <v>547</v>
      </c>
    </row>
    <row r="210" spans="1:4" ht="15.75" customHeight="1" x14ac:dyDescent="0.2">
      <c r="A210" s="18" t="s">
        <v>546</v>
      </c>
      <c r="B210"/>
      <c r="C210" s="35" t="s">
        <v>321</v>
      </c>
      <c r="D210" s="18" t="s">
        <v>548</v>
      </c>
    </row>
    <row r="211" spans="1:4" ht="15.75" customHeight="1" x14ac:dyDescent="0.2">
      <c r="A211" s="18" t="s">
        <v>546</v>
      </c>
      <c r="B211"/>
      <c r="C211" s="35" t="s">
        <v>323</v>
      </c>
      <c r="D211" s="18" t="s">
        <v>549</v>
      </c>
    </row>
    <row r="212" spans="1:4" ht="15.75" customHeight="1" x14ac:dyDescent="0.2">
      <c r="A212" s="18" t="s">
        <v>546</v>
      </c>
      <c r="B212"/>
      <c r="C212" s="35" t="s">
        <v>325</v>
      </c>
      <c r="D212" s="18" t="s">
        <v>550</v>
      </c>
    </row>
    <row r="213" spans="1:4" ht="15.75" customHeight="1" x14ac:dyDescent="0.2">
      <c r="A213" s="18" t="s">
        <v>546</v>
      </c>
      <c r="B213"/>
      <c r="C213" s="35" t="s">
        <v>327</v>
      </c>
      <c r="D213" s="18" t="s">
        <v>551</v>
      </c>
    </row>
    <row r="214" spans="1:4" ht="15.75" customHeight="1" x14ac:dyDescent="0.2">
      <c r="A214" s="18" t="s">
        <v>546</v>
      </c>
      <c r="B214"/>
      <c r="C214" s="35" t="s">
        <v>329</v>
      </c>
      <c r="D214" s="18" t="s">
        <v>552</v>
      </c>
    </row>
    <row r="215" spans="1:4" ht="15.75" customHeight="1" x14ac:dyDescent="0.2">
      <c r="A215" s="18" t="s">
        <v>546</v>
      </c>
      <c r="B215"/>
      <c r="C215" s="35" t="s">
        <v>331</v>
      </c>
      <c r="D215" s="18" t="s">
        <v>553</v>
      </c>
    </row>
    <row r="216" spans="1:4" ht="15.75" customHeight="1" x14ac:dyDescent="0.2">
      <c r="A216" s="18" t="s">
        <v>554</v>
      </c>
      <c r="B216"/>
      <c r="C216" s="35" t="s">
        <v>319</v>
      </c>
      <c r="D216" s="18" t="s">
        <v>555</v>
      </c>
    </row>
    <row r="217" spans="1:4" ht="15.75" customHeight="1" x14ac:dyDescent="0.2">
      <c r="A217" s="18" t="s">
        <v>554</v>
      </c>
      <c r="B217"/>
      <c r="C217" s="35" t="s">
        <v>321</v>
      </c>
      <c r="D217" s="18" t="s">
        <v>556</v>
      </c>
    </row>
    <row r="218" spans="1:4" ht="15.75" customHeight="1" x14ac:dyDescent="0.2">
      <c r="A218" s="18" t="s">
        <v>554</v>
      </c>
      <c r="B218"/>
      <c r="C218" s="35" t="s">
        <v>323</v>
      </c>
      <c r="D218" s="18" t="s">
        <v>557</v>
      </c>
    </row>
    <row r="219" spans="1:4" ht="15.75" customHeight="1" x14ac:dyDescent="0.2">
      <c r="A219" s="18" t="s">
        <v>554</v>
      </c>
      <c r="B219"/>
      <c r="C219" s="35" t="s">
        <v>325</v>
      </c>
      <c r="D219" s="18" t="s">
        <v>558</v>
      </c>
    </row>
    <row r="220" spans="1:4" ht="15.75" customHeight="1" x14ac:dyDescent="0.2">
      <c r="A220" s="18" t="s">
        <v>554</v>
      </c>
      <c r="B220"/>
      <c r="C220" s="35" t="s">
        <v>327</v>
      </c>
      <c r="D220" s="18" t="s">
        <v>559</v>
      </c>
    </row>
    <row r="221" spans="1:4" ht="15.75" customHeight="1" x14ac:dyDescent="0.2">
      <c r="A221" s="18" t="s">
        <v>554</v>
      </c>
      <c r="B221"/>
      <c r="C221" s="35" t="s">
        <v>329</v>
      </c>
      <c r="D221" s="25" t="s">
        <v>560</v>
      </c>
    </row>
    <row r="222" spans="1:4" ht="15.75" customHeight="1" x14ac:dyDescent="0.2">
      <c r="A222" s="18" t="s">
        <v>554</v>
      </c>
      <c r="B222"/>
      <c r="C222" s="35" t="s">
        <v>331</v>
      </c>
      <c r="D222" s="18" t="s">
        <v>561</v>
      </c>
    </row>
    <row r="223" spans="1:4" ht="15.75" customHeight="1" x14ac:dyDescent="0.2">
      <c r="A223" s="18" t="s">
        <v>562</v>
      </c>
      <c r="B223"/>
      <c r="C223" s="18" t="s">
        <v>319</v>
      </c>
      <c r="D223" s="18" t="s">
        <v>563</v>
      </c>
    </row>
    <row r="224" spans="1:4" ht="15.75" customHeight="1" x14ac:dyDescent="0.2">
      <c r="A224" s="18" t="s">
        <v>562</v>
      </c>
      <c r="B224"/>
      <c r="C224" s="18" t="s">
        <v>321</v>
      </c>
      <c r="D224" s="18" t="s">
        <v>564</v>
      </c>
    </row>
    <row r="225" spans="1:4" ht="15.75" customHeight="1" x14ac:dyDescent="0.2">
      <c r="A225" s="18" t="s">
        <v>562</v>
      </c>
      <c r="B225"/>
      <c r="C225" s="18" t="s">
        <v>336</v>
      </c>
      <c r="D225" s="18" t="s">
        <v>532</v>
      </c>
    </row>
    <row r="226" spans="1:4" ht="15.75" customHeight="1" x14ac:dyDescent="0.2">
      <c r="A226" s="18" t="s">
        <v>562</v>
      </c>
      <c r="B226"/>
      <c r="C226" s="18" t="s">
        <v>323</v>
      </c>
      <c r="D226" s="18" t="s">
        <v>565</v>
      </c>
    </row>
    <row r="227" spans="1:4" ht="15.75" customHeight="1" x14ac:dyDescent="0.2">
      <c r="A227" s="18" t="s">
        <v>562</v>
      </c>
      <c r="B227"/>
      <c r="C227" s="18" t="s">
        <v>325</v>
      </c>
      <c r="D227" s="18" t="s">
        <v>566</v>
      </c>
    </row>
    <row r="228" spans="1:4" ht="15.75" customHeight="1" x14ac:dyDescent="0.2">
      <c r="A228" s="18" t="s">
        <v>562</v>
      </c>
      <c r="B228"/>
      <c r="C228" s="18" t="s">
        <v>327</v>
      </c>
      <c r="D228" s="18" t="s">
        <v>567</v>
      </c>
    </row>
    <row r="229" spans="1:4" ht="15.75" customHeight="1" x14ac:dyDescent="0.2">
      <c r="A229" s="18" t="s">
        <v>562</v>
      </c>
      <c r="B229"/>
      <c r="C229" s="18" t="s">
        <v>329</v>
      </c>
      <c r="D229" s="18" t="s">
        <v>568</v>
      </c>
    </row>
    <row r="230" spans="1:4" ht="15.75" customHeight="1" x14ac:dyDescent="0.2">
      <c r="A230" s="18" t="s">
        <v>562</v>
      </c>
      <c r="B230"/>
      <c r="C230" s="18" t="s">
        <v>331</v>
      </c>
      <c r="D230" s="18" t="s">
        <v>569</v>
      </c>
    </row>
    <row r="231" spans="1:4" ht="15.75" customHeight="1" x14ac:dyDescent="0.2">
      <c r="A231" s="18" t="s">
        <v>252</v>
      </c>
      <c r="B231"/>
      <c r="C231" s="35" t="s">
        <v>319</v>
      </c>
      <c r="D231" s="18" t="s">
        <v>570</v>
      </c>
    </row>
    <row r="232" spans="1:4" ht="15.75" customHeight="1" x14ac:dyDescent="0.2">
      <c r="A232" s="18" t="s">
        <v>252</v>
      </c>
      <c r="B232"/>
      <c r="C232" s="35" t="s">
        <v>321</v>
      </c>
      <c r="D232" s="18" t="s">
        <v>571</v>
      </c>
    </row>
    <row r="233" spans="1:4" ht="15.75" customHeight="1" x14ac:dyDescent="0.2">
      <c r="A233" s="18" t="s">
        <v>252</v>
      </c>
      <c r="B233"/>
      <c r="C233" s="35" t="s">
        <v>323</v>
      </c>
      <c r="D233" s="18" t="s">
        <v>572</v>
      </c>
    </row>
    <row r="234" spans="1:4" ht="15.75" customHeight="1" x14ac:dyDescent="0.2">
      <c r="A234" s="18" t="s">
        <v>252</v>
      </c>
      <c r="B234"/>
      <c r="C234" s="35" t="s">
        <v>325</v>
      </c>
      <c r="D234" s="18" t="s">
        <v>573</v>
      </c>
    </row>
    <row r="235" spans="1:4" ht="15.75" customHeight="1" x14ac:dyDescent="0.2">
      <c r="A235" s="18" t="s">
        <v>252</v>
      </c>
      <c r="B235"/>
      <c r="C235" s="35" t="s">
        <v>327</v>
      </c>
      <c r="D235" s="18" t="s">
        <v>574</v>
      </c>
    </row>
    <row r="236" spans="1:4" ht="15.75" customHeight="1" x14ac:dyDescent="0.2">
      <c r="A236" s="18" t="s">
        <v>252</v>
      </c>
      <c r="B236"/>
      <c r="C236" s="35" t="s">
        <v>329</v>
      </c>
      <c r="D236" s="18" t="s">
        <v>575</v>
      </c>
    </row>
    <row r="237" spans="1:4" ht="15.75" customHeight="1" x14ac:dyDescent="0.2">
      <c r="A237" s="18" t="s">
        <v>252</v>
      </c>
      <c r="B237"/>
      <c r="C237" s="35" t="s">
        <v>331</v>
      </c>
      <c r="D237" s="18" t="s">
        <v>576</v>
      </c>
    </row>
    <row r="238" spans="1:4" ht="15.75" customHeight="1" x14ac:dyDescent="0.2">
      <c r="A238" s="18" t="s">
        <v>235</v>
      </c>
      <c r="C238" s="18" t="s">
        <v>577</v>
      </c>
      <c r="D238" s="25" t="s">
        <v>578</v>
      </c>
    </row>
    <row r="239" spans="1:4" ht="15.75" customHeight="1" x14ac:dyDescent="0.2">
      <c r="A239" s="18" t="s">
        <v>235</v>
      </c>
      <c r="B239" s="35"/>
      <c r="C239" s="18" t="s">
        <v>577</v>
      </c>
      <c r="D239" s="25" t="s">
        <v>578</v>
      </c>
    </row>
    <row r="240" spans="1:4" ht="15.75" customHeight="1" x14ac:dyDescent="0.2">
      <c r="A240" s="18" t="s">
        <v>235</v>
      </c>
      <c r="B240" s="35"/>
      <c r="C240" s="18" t="s">
        <v>577</v>
      </c>
      <c r="D240" s="25" t="s">
        <v>579</v>
      </c>
    </row>
    <row r="241" spans="1:4" ht="15.75" customHeight="1" x14ac:dyDescent="0.2">
      <c r="A241" s="18" t="s">
        <v>235</v>
      </c>
      <c r="C241" s="18" t="s">
        <v>577</v>
      </c>
      <c r="D241" s="25" t="s">
        <v>580</v>
      </c>
    </row>
    <row r="242" spans="1:4" ht="15.75" customHeight="1" x14ac:dyDescent="0.2">
      <c r="A242" s="18" t="s">
        <v>246</v>
      </c>
      <c r="C242" s="35" t="s">
        <v>331</v>
      </c>
      <c r="D242" s="18" t="s">
        <v>581</v>
      </c>
    </row>
    <row r="243" spans="1:4" ht="15.75" customHeight="1" x14ac:dyDescent="0.2">
      <c r="A243" s="18" t="s">
        <v>246</v>
      </c>
      <c r="C243" s="35" t="s">
        <v>384</v>
      </c>
      <c r="D243" s="18" t="s">
        <v>582</v>
      </c>
    </row>
    <row r="244" spans="1:4" ht="15.75" customHeight="1" x14ac:dyDescent="0.2">
      <c r="A244" s="18" t="s">
        <v>246</v>
      </c>
      <c r="C244" s="35" t="s">
        <v>336</v>
      </c>
      <c r="D244" s="18" t="s">
        <v>583</v>
      </c>
    </row>
    <row r="245" spans="1:4" ht="15.75" customHeight="1" x14ac:dyDescent="0.2">
      <c r="A245" s="18" t="s">
        <v>246</v>
      </c>
      <c r="C245" s="35" t="s">
        <v>319</v>
      </c>
      <c r="D245" s="18" t="s">
        <v>584</v>
      </c>
    </row>
    <row r="246" spans="1:4" ht="15.75" customHeight="1" x14ac:dyDescent="0.2">
      <c r="A246" s="18" t="s">
        <v>246</v>
      </c>
      <c r="C246" s="35" t="s">
        <v>390</v>
      </c>
      <c r="D246" s="18" t="s">
        <v>585</v>
      </c>
    </row>
    <row r="247" spans="1:4" ht="15.75" customHeight="1" x14ac:dyDescent="0.2">
      <c r="A247" s="18" t="s">
        <v>246</v>
      </c>
      <c r="C247" s="35" t="s">
        <v>325</v>
      </c>
      <c r="D247" s="18" t="s">
        <v>586</v>
      </c>
    </row>
    <row r="248" spans="1:4" ht="15.75" customHeight="1" x14ac:dyDescent="0.2">
      <c r="A248" s="18" t="s">
        <v>246</v>
      </c>
      <c r="C248" s="35" t="s">
        <v>329</v>
      </c>
      <c r="D248" s="18" t="s">
        <v>587</v>
      </c>
    </row>
    <row r="249" spans="1:4" ht="15.75" customHeight="1" x14ac:dyDescent="0.2">
      <c r="A249" s="18" t="s">
        <v>246</v>
      </c>
      <c r="C249" s="35" t="s">
        <v>380</v>
      </c>
      <c r="D249" s="18" t="s">
        <v>588</v>
      </c>
    </row>
    <row r="250" spans="1:4" ht="15.75" customHeight="1" x14ac:dyDescent="0.2">
      <c r="A250" s="18" t="s">
        <v>251</v>
      </c>
      <c r="B250" s="34"/>
      <c r="C250" s="35" t="s">
        <v>319</v>
      </c>
      <c r="D250" s="18" t="s">
        <v>589</v>
      </c>
    </row>
    <row r="251" spans="1:4" ht="15.75" customHeight="1" x14ac:dyDescent="0.2">
      <c r="A251" s="18" t="s">
        <v>251</v>
      </c>
      <c r="B251" s="34"/>
      <c r="C251" s="35" t="s">
        <v>321</v>
      </c>
      <c r="D251" s="18" t="s">
        <v>590</v>
      </c>
    </row>
    <row r="252" spans="1:4" ht="15.75" customHeight="1" x14ac:dyDescent="0.2">
      <c r="A252" s="18" t="s">
        <v>251</v>
      </c>
      <c r="B252" s="34"/>
      <c r="C252" s="35" t="s">
        <v>325</v>
      </c>
      <c r="D252" s="35" t="s">
        <v>591</v>
      </c>
    </row>
    <row r="253" spans="1:4" ht="15.75" customHeight="1" x14ac:dyDescent="0.2">
      <c r="A253" s="18" t="s">
        <v>251</v>
      </c>
      <c r="B253" s="34"/>
      <c r="C253" s="35" t="s">
        <v>327</v>
      </c>
      <c r="D253" s="18" t="s">
        <v>592</v>
      </c>
    </row>
    <row r="254" spans="1:4" ht="15.75" customHeight="1" x14ac:dyDescent="0.2">
      <c r="A254" s="18" t="s">
        <v>251</v>
      </c>
      <c r="B254" s="34"/>
      <c r="C254" s="35" t="s">
        <v>329</v>
      </c>
      <c r="D254" s="18" t="s">
        <v>593</v>
      </c>
    </row>
    <row r="255" spans="1:4" ht="15.75" customHeight="1" x14ac:dyDescent="0.2">
      <c r="A255" s="18" t="s">
        <v>251</v>
      </c>
      <c r="B255" s="34"/>
      <c r="C255" s="35" t="s">
        <v>331</v>
      </c>
      <c r="D255" s="18" t="s">
        <v>594</v>
      </c>
    </row>
    <row r="256" spans="1:4" ht="15.75" customHeight="1" x14ac:dyDescent="0.2">
      <c r="A256" s="18" t="s">
        <v>251</v>
      </c>
      <c r="B256" s="34"/>
      <c r="C256" s="35" t="s">
        <v>595</v>
      </c>
      <c r="D256" s="18" t="s">
        <v>596</v>
      </c>
    </row>
    <row r="257" spans="1:4" ht="15.75" customHeight="1" x14ac:dyDescent="0.2">
      <c r="A257" s="35" t="s">
        <v>597</v>
      </c>
      <c r="B257" s="35"/>
      <c r="C257" s="18" t="s">
        <v>577</v>
      </c>
      <c r="D257" s="25" t="s">
        <v>598</v>
      </c>
    </row>
    <row r="258" spans="1:4" ht="15.75" customHeight="1" x14ac:dyDescent="0.2">
      <c r="A258" s="35" t="s">
        <v>599</v>
      </c>
      <c r="B258"/>
      <c r="C258" s="18" t="s">
        <v>577</v>
      </c>
      <c r="D258" s="25" t="s">
        <v>600</v>
      </c>
    </row>
    <row r="259" spans="1:4" ht="15.75" customHeight="1" x14ac:dyDescent="0.2">
      <c r="A259" s="34" t="s">
        <v>263</v>
      </c>
      <c r="C259" s="35" t="s">
        <v>319</v>
      </c>
      <c r="D259" s="25" t="s">
        <v>601</v>
      </c>
    </row>
    <row r="260" spans="1:4" ht="15.75" customHeight="1" x14ac:dyDescent="0.2">
      <c r="A260" s="34" t="s">
        <v>263</v>
      </c>
      <c r="C260" s="35" t="s">
        <v>321</v>
      </c>
      <c r="D260" s="18" t="s">
        <v>602</v>
      </c>
    </row>
    <row r="261" spans="1:4" ht="15.75" customHeight="1" x14ac:dyDescent="0.2">
      <c r="A261" s="34" t="s">
        <v>263</v>
      </c>
      <c r="C261" s="35" t="s">
        <v>325</v>
      </c>
      <c r="D261" s="18" t="s">
        <v>603</v>
      </c>
    </row>
    <row r="262" spans="1:4" ht="15.75" customHeight="1" x14ac:dyDescent="0.2">
      <c r="A262" s="34" t="s">
        <v>263</v>
      </c>
      <c r="C262" s="35" t="s">
        <v>327</v>
      </c>
      <c r="D262" s="18" t="s">
        <v>604</v>
      </c>
    </row>
    <row r="263" spans="1:4" ht="15.75" customHeight="1" x14ac:dyDescent="0.2">
      <c r="A263" s="34" t="s">
        <v>263</v>
      </c>
      <c r="C263" s="35" t="s">
        <v>329</v>
      </c>
      <c r="D263" s="18" t="s">
        <v>605</v>
      </c>
    </row>
    <row r="264" spans="1:4" ht="15.75" customHeight="1" x14ac:dyDescent="0.2">
      <c r="A264" s="34" t="s">
        <v>263</v>
      </c>
      <c r="C264" s="35" t="s">
        <v>331</v>
      </c>
      <c r="D264" s="18" t="s">
        <v>606</v>
      </c>
    </row>
    <row r="265" spans="1:4" ht="15.75" customHeight="1" x14ac:dyDescent="0.2">
      <c r="A265" s="34" t="s">
        <v>263</v>
      </c>
      <c r="C265" s="35" t="s">
        <v>595</v>
      </c>
      <c r="D265" s="18" t="s">
        <v>607</v>
      </c>
    </row>
    <row r="266" spans="1:4" ht="15.75" customHeight="1" x14ac:dyDescent="0.2">
      <c r="A266" s="18" t="s">
        <v>608</v>
      </c>
      <c r="B266" s="35"/>
      <c r="D266" s="20" t="s">
        <v>609</v>
      </c>
    </row>
    <row r="267" spans="1:4" ht="15.75" customHeight="1" x14ac:dyDescent="0.2">
      <c r="A267" s="35" t="s">
        <v>610</v>
      </c>
      <c r="B267" s="35"/>
      <c r="D267" s="20" t="s">
        <v>609</v>
      </c>
    </row>
    <row r="268" spans="1:4" ht="15.75" customHeight="1" x14ac:dyDescent="0.2">
      <c r="A268" s="35" t="s">
        <v>611</v>
      </c>
      <c r="B268" s="34"/>
      <c r="D268" s="20" t="s">
        <v>612</v>
      </c>
    </row>
    <row r="269" spans="1:4" ht="15.75" customHeight="1" x14ac:dyDescent="0.2">
      <c r="A269" s="18" t="s">
        <v>613</v>
      </c>
      <c r="B269" s="34"/>
      <c r="D269" s="20" t="s">
        <v>614</v>
      </c>
    </row>
    <row r="270" spans="1:4" ht="15.75" customHeight="1" x14ac:dyDescent="0.2">
      <c r="A270" s="35" t="s">
        <v>615</v>
      </c>
      <c r="B270" s="35"/>
      <c r="D270" s="25" t="s">
        <v>616</v>
      </c>
    </row>
    <row r="271" spans="1:4" ht="15.75" customHeight="1" x14ac:dyDescent="0.2">
      <c r="A271" s="35" t="s">
        <v>617</v>
      </c>
      <c r="B271" s="34"/>
      <c r="D271" s="25" t="s">
        <v>618</v>
      </c>
    </row>
    <row r="272" spans="1:4" ht="15.75" customHeight="1" x14ac:dyDescent="0.2">
      <c r="A272" s="35" t="s">
        <v>619</v>
      </c>
      <c r="B272" s="34"/>
      <c r="D272" s="18" t="s">
        <v>620</v>
      </c>
    </row>
    <row r="273" spans="1:4" ht="15.75" customHeight="1" x14ac:dyDescent="0.2">
      <c r="A273" s="35" t="s">
        <v>621</v>
      </c>
      <c r="B273" s="35"/>
      <c r="D273" s="20" t="s">
        <v>622</v>
      </c>
    </row>
    <row r="274" spans="1:4" ht="15.75" customHeight="1" x14ac:dyDescent="0.2">
      <c r="A274" s="35" t="s">
        <v>623</v>
      </c>
      <c r="B274" s="34"/>
      <c r="D274" s="20" t="s">
        <v>624</v>
      </c>
    </row>
    <row r="275" spans="1:4" ht="15.75" customHeight="1" x14ac:dyDescent="0.2">
      <c r="A275" s="35" t="s">
        <v>625</v>
      </c>
      <c r="B275" s="34"/>
      <c r="D275" s="20" t="s">
        <v>626</v>
      </c>
    </row>
    <row r="276" spans="1:4" ht="15.75" customHeight="1" x14ac:dyDescent="0.2">
      <c r="A276" s="18" t="s">
        <v>254</v>
      </c>
      <c r="B276" s="35"/>
      <c r="C276" s="35" t="s">
        <v>331</v>
      </c>
      <c r="D276" s="18" t="s">
        <v>627</v>
      </c>
    </row>
    <row r="277" spans="1:4" ht="15" customHeight="1" x14ac:dyDescent="0.2">
      <c r="A277" s="18" t="s">
        <v>254</v>
      </c>
      <c r="B277" s="35"/>
      <c r="C277" s="35" t="s">
        <v>384</v>
      </c>
      <c r="D277" s="18" t="s">
        <v>628</v>
      </c>
    </row>
    <row r="278" spans="1:4" ht="15.75" customHeight="1" x14ac:dyDescent="0.2">
      <c r="A278" s="18" t="s">
        <v>254</v>
      </c>
      <c r="B278" s="35"/>
      <c r="C278" s="35" t="s">
        <v>336</v>
      </c>
      <c r="D278" s="18" t="s">
        <v>629</v>
      </c>
    </row>
    <row r="279" spans="1:4" ht="15.75" customHeight="1" x14ac:dyDescent="0.2">
      <c r="A279" s="18" t="s">
        <v>254</v>
      </c>
      <c r="B279" s="35"/>
      <c r="C279" s="35" t="s">
        <v>319</v>
      </c>
      <c r="D279" s="18" t="s">
        <v>630</v>
      </c>
    </row>
    <row r="280" spans="1:4" ht="15.75" customHeight="1" x14ac:dyDescent="0.2">
      <c r="A280" s="18" t="s">
        <v>254</v>
      </c>
      <c r="B280" s="35"/>
      <c r="C280" s="35" t="s">
        <v>390</v>
      </c>
      <c r="D280" s="18" t="s">
        <v>631</v>
      </c>
    </row>
    <row r="281" spans="1:4" ht="15.75" customHeight="1" x14ac:dyDescent="0.2">
      <c r="A281" s="18" t="s">
        <v>254</v>
      </c>
      <c r="B281" s="35"/>
      <c r="C281" s="35" t="s">
        <v>397</v>
      </c>
      <c r="D281" s="18" t="s">
        <v>632</v>
      </c>
    </row>
    <row r="282" spans="1:4" ht="15.75" customHeight="1" x14ac:dyDescent="0.2">
      <c r="A282" s="18" t="s">
        <v>254</v>
      </c>
      <c r="B282" s="35"/>
      <c r="C282" s="35" t="s">
        <v>325</v>
      </c>
      <c r="D282" s="18" t="s">
        <v>633</v>
      </c>
    </row>
    <row r="283" spans="1:4" ht="15.75" customHeight="1" x14ac:dyDescent="0.2">
      <c r="A283" s="18" t="s">
        <v>254</v>
      </c>
      <c r="B283" s="35"/>
      <c r="C283" s="35" t="s">
        <v>329</v>
      </c>
      <c r="D283" s="18" t="s">
        <v>634</v>
      </c>
    </row>
    <row r="284" spans="1:4" ht="15.75" customHeight="1" x14ac:dyDescent="0.2">
      <c r="A284" s="18" t="s">
        <v>254</v>
      </c>
      <c r="B284" s="35"/>
      <c r="C284" s="35" t="s">
        <v>380</v>
      </c>
      <c r="D284" s="18" t="s">
        <v>635</v>
      </c>
    </row>
    <row r="285" spans="1:4" ht="15.75" customHeight="1" x14ac:dyDescent="0.2">
      <c r="A285" s="18" t="s">
        <v>249</v>
      </c>
      <c r="C285" s="35" t="s">
        <v>327</v>
      </c>
      <c r="D285" s="18" t="s">
        <v>636</v>
      </c>
    </row>
    <row r="286" spans="1:4" ht="15.75" customHeight="1" x14ac:dyDescent="0.2">
      <c r="A286" s="18" t="s">
        <v>249</v>
      </c>
      <c r="C286" s="35" t="s">
        <v>331</v>
      </c>
      <c r="D286" s="18" t="s">
        <v>637</v>
      </c>
    </row>
    <row r="287" spans="1:4" ht="15.75" customHeight="1" x14ac:dyDescent="0.2">
      <c r="A287" s="18" t="s">
        <v>249</v>
      </c>
      <c r="C287" s="35" t="s">
        <v>321</v>
      </c>
      <c r="D287" s="18" t="s">
        <v>638</v>
      </c>
    </row>
    <row r="288" spans="1:4" ht="15.75" customHeight="1" x14ac:dyDescent="0.2">
      <c r="A288" s="18" t="s">
        <v>249</v>
      </c>
      <c r="C288" s="35" t="s">
        <v>336</v>
      </c>
      <c r="D288" s="18" t="s">
        <v>639</v>
      </c>
    </row>
    <row r="289" spans="1:4" ht="15.75" customHeight="1" x14ac:dyDescent="0.2">
      <c r="A289" s="18" t="s">
        <v>249</v>
      </c>
      <c r="C289" s="35" t="s">
        <v>319</v>
      </c>
      <c r="D289" s="18" t="s">
        <v>640</v>
      </c>
    </row>
    <row r="290" spans="1:4" ht="15.75" customHeight="1" x14ac:dyDescent="0.2">
      <c r="A290" s="18" t="s">
        <v>249</v>
      </c>
      <c r="C290" s="35" t="s">
        <v>323</v>
      </c>
      <c r="D290" s="18" t="s">
        <v>641</v>
      </c>
    </row>
    <row r="291" spans="1:4" ht="15.75" customHeight="1" x14ac:dyDescent="0.2">
      <c r="A291" s="18" t="s">
        <v>249</v>
      </c>
      <c r="C291" s="35" t="s">
        <v>325</v>
      </c>
      <c r="D291" s="18" t="s">
        <v>642</v>
      </c>
    </row>
    <row r="292" spans="1:4" ht="15.75" customHeight="1" x14ac:dyDescent="0.2">
      <c r="A292" s="18" t="s">
        <v>249</v>
      </c>
      <c r="C292" s="35" t="s">
        <v>329</v>
      </c>
      <c r="D292" s="18" t="s">
        <v>643</v>
      </c>
    </row>
    <row r="293" spans="1:4" ht="15.75" customHeight="1" x14ac:dyDescent="0.2">
      <c r="A293" s="35" t="s">
        <v>257</v>
      </c>
      <c r="B293" s="35"/>
      <c r="C293" s="35" t="s">
        <v>327</v>
      </c>
      <c r="D293" s="25" t="s">
        <v>644</v>
      </c>
    </row>
    <row r="294" spans="1:4" ht="15.75" customHeight="1" x14ac:dyDescent="0.2">
      <c r="A294" s="35" t="s">
        <v>257</v>
      </c>
      <c r="B294" s="35"/>
      <c r="C294" s="35" t="s">
        <v>331</v>
      </c>
      <c r="D294" s="18" t="s">
        <v>645</v>
      </c>
    </row>
    <row r="295" spans="1:4" ht="15.75" customHeight="1" x14ac:dyDescent="0.2">
      <c r="A295" s="35" t="s">
        <v>257</v>
      </c>
      <c r="B295" s="35"/>
      <c r="C295" s="35" t="s">
        <v>321</v>
      </c>
      <c r="D295" s="18" t="s">
        <v>646</v>
      </c>
    </row>
    <row r="296" spans="1:4" ht="15.75" customHeight="1" x14ac:dyDescent="0.2">
      <c r="A296" s="35" t="s">
        <v>257</v>
      </c>
      <c r="B296" s="35"/>
      <c r="C296" s="35" t="s">
        <v>595</v>
      </c>
      <c r="D296" s="18" t="s">
        <v>647</v>
      </c>
    </row>
    <row r="297" spans="1:4" ht="15.75" customHeight="1" x14ac:dyDescent="0.2">
      <c r="A297" s="35" t="s">
        <v>257</v>
      </c>
      <c r="B297" s="35"/>
      <c r="C297" s="35" t="s">
        <v>319</v>
      </c>
      <c r="D297" s="18" t="s">
        <v>648</v>
      </c>
    </row>
    <row r="298" spans="1:4" ht="15.75" customHeight="1" x14ac:dyDescent="0.2">
      <c r="A298" s="35" t="s">
        <v>257</v>
      </c>
      <c r="B298" s="35"/>
      <c r="C298" s="35" t="s">
        <v>325</v>
      </c>
      <c r="D298" s="18" t="s">
        <v>649</v>
      </c>
    </row>
    <row r="299" spans="1:4" ht="15.75" customHeight="1" x14ac:dyDescent="0.2">
      <c r="A299" s="35" t="s">
        <v>257</v>
      </c>
      <c r="B299" s="35"/>
      <c r="C299" s="35" t="s">
        <v>329</v>
      </c>
      <c r="D299" s="18" t="s">
        <v>650</v>
      </c>
    </row>
    <row r="300" spans="1:4" ht="15.75" customHeight="1" x14ac:dyDescent="0.2">
      <c r="A300" s="35" t="s">
        <v>651</v>
      </c>
      <c r="D300" s="20" t="s">
        <v>652</v>
      </c>
    </row>
    <row r="301" spans="1:4" ht="15.75" customHeight="1" x14ac:dyDescent="0.2">
      <c r="A301" s="35" t="s">
        <v>653</v>
      </c>
      <c r="D301" s="20" t="s">
        <v>654</v>
      </c>
    </row>
    <row r="302" spans="1:4" ht="15.75" customHeight="1" x14ac:dyDescent="0.2">
      <c r="A302" s="35" t="s">
        <v>655</v>
      </c>
      <c r="D302" s="20" t="s">
        <v>656</v>
      </c>
    </row>
    <row r="303" spans="1:4" ht="15.75" customHeight="1" x14ac:dyDescent="0.2">
      <c r="A303" s="35" t="s">
        <v>657</v>
      </c>
      <c r="D303" s="18" t="s">
        <v>658</v>
      </c>
    </row>
    <row r="304" spans="1:4" ht="15.75" customHeight="1" x14ac:dyDescent="0.2">
      <c r="A304" s="35" t="s">
        <v>659</v>
      </c>
      <c r="D304" s="18" t="s">
        <v>660</v>
      </c>
    </row>
    <row r="305" spans="1:4" ht="15.75" customHeight="1" x14ac:dyDescent="0.2">
      <c r="A305" s="35" t="s">
        <v>661</v>
      </c>
      <c r="B305" s="33"/>
      <c r="D305" s="18" t="s">
        <v>662</v>
      </c>
    </row>
    <row r="306" spans="1:4" ht="15.75" customHeight="1" x14ac:dyDescent="0.2">
      <c r="A306" s="35" t="s">
        <v>663</v>
      </c>
      <c r="D306" s="20" t="s">
        <v>664</v>
      </c>
    </row>
    <row r="307" spans="1:4" ht="15.75" customHeight="1" x14ac:dyDescent="0.2">
      <c r="A307" s="35" t="s">
        <v>665</v>
      </c>
      <c r="D307" s="18" t="s">
        <v>666</v>
      </c>
    </row>
    <row r="308" spans="1:4" ht="15.75" customHeight="1" x14ac:dyDescent="0.2">
      <c r="A308" s="35" t="s">
        <v>667</v>
      </c>
      <c r="D308" s="18" t="s">
        <v>668</v>
      </c>
    </row>
    <row r="309" spans="1:4" ht="15.75" customHeight="1" x14ac:dyDescent="0.2">
      <c r="A309" s="35" t="s">
        <v>259</v>
      </c>
      <c r="C309" s="35" t="s">
        <v>331</v>
      </c>
      <c r="D309" s="18" t="s">
        <v>669</v>
      </c>
    </row>
    <row r="310" spans="1:4" ht="15.75" customHeight="1" x14ac:dyDescent="0.2">
      <c r="A310" s="18" t="s">
        <v>259</v>
      </c>
      <c r="C310" s="35" t="s">
        <v>384</v>
      </c>
      <c r="D310" s="18" t="s">
        <v>670</v>
      </c>
    </row>
    <row r="311" spans="1:4" ht="15.75" customHeight="1" x14ac:dyDescent="0.2">
      <c r="A311" s="18" t="s">
        <v>259</v>
      </c>
      <c r="C311" s="35" t="s">
        <v>336</v>
      </c>
      <c r="D311" s="18" t="s">
        <v>671</v>
      </c>
    </row>
    <row r="312" spans="1:4" ht="15.75" customHeight="1" x14ac:dyDescent="0.2">
      <c r="A312" s="18" t="s">
        <v>259</v>
      </c>
      <c r="C312" s="35" t="s">
        <v>319</v>
      </c>
      <c r="D312" s="18" t="s">
        <v>672</v>
      </c>
    </row>
    <row r="313" spans="1:4" ht="15.75" customHeight="1" x14ac:dyDescent="0.2">
      <c r="A313" s="18" t="s">
        <v>259</v>
      </c>
      <c r="C313" s="35" t="s">
        <v>390</v>
      </c>
      <c r="D313" s="18" t="s">
        <v>673</v>
      </c>
    </row>
    <row r="314" spans="1:4" ht="15.75" customHeight="1" x14ac:dyDescent="0.2">
      <c r="A314" s="18" t="s">
        <v>259</v>
      </c>
      <c r="C314" s="35" t="s">
        <v>397</v>
      </c>
      <c r="D314" s="18" t="s">
        <v>674</v>
      </c>
    </row>
    <row r="315" spans="1:4" ht="15.75" customHeight="1" x14ac:dyDescent="0.2">
      <c r="A315" s="18" t="s">
        <v>259</v>
      </c>
      <c r="C315" s="35" t="s">
        <v>325</v>
      </c>
      <c r="D315" s="18" t="s">
        <v>675</v>
      </c>
    </row>
    <row r="316" spans="1:4" ht="15.75" customHeight="1" x14ac:dyDescent="0.2">
      <c r="A316" s="18" t="s">
        <v>259</v>
      </c>
      <c r="C316" s="35" t="s">
        <v>329</v>
      </c>
      <c r="D316" s="18" t="s">
        <v>676</v>
      </c>
    </row>
    <row r="317" spans="1:4" ht="15.75" customHeight="1" x14ac:dyDescent="0.2">
      <c r="A317" s="18" t="s">
        <v>259</v>
      </c>
      <c r="C317" s="35" t="s">
        <v>380</v>
      </c>
      <c r="D317" s="18" t="s">
        <v>677</v>
      </c>
    </row>
    <row r="318" spans="1:4" ht="15.75" customHeight="1" x14ac:dyDescent="0.2">
      <c r="A318" s="35" t="s">
        <v>264</v>
      </c>
      <c r="C318" s="35" t="s">
        <v>331</v>
      </c>
      <c r="D318" s="18" t="s">
        <v>678</v>
      </c>
    </row>
    <row r="319" spans="1:4" ht="15.75" customHeight="1" x14ac:dyDescent="0.2">
      <c r="A319" s="18" t="s">
        <v>264</v>
      </c>
      <c r="C319" s="35" t="s">
        <v>384</v>
      </c>
      <c r="D319" s="18" t="s">
        <v>679</v>
      </c>
    </row>
    <row r="320" spans="1:4" ht="15.75" customHeight="1" x14ac:dyDescent="0.2">
      <c r="A320" s="18" t="s">
        <v>264</v>
      </c>
      <c r="C320" s="35" t="s">
        <v>336</v>
      </c>
      <c r="D320" s="18" t="s">
        <v>680</v>
      </c>
    </row>
    <row r="321" spans="1:4" ht="15.75" customHeight="1" x14ac:dyDescent="0.2">
      <c r="A321" s="18" t="s">
        <v>264</v>
      </c>
      <c r="C321" s="35" t="s">
        <v>319</v>
      </c>
      <c r="D321" s="18" t="s">
        <v>681</v>
      </c>
    </row>
    <row r="322" spans="1:4" ht="15.75" customHeight="1" x14ac:dyDescent="0.2">
      <c r="A322" s="18" t="s">
        <v>264</v>
      </c>
      <c r="C322" s="35" t="s">
        <v>390</v>
      </c>
      <c r="D322" s="18" t="s">
        <v>682</v>
      </c>
    </row>
    <row r="323" spans="1:4" ht="15.75" customHeight="1" x14ac:dyDescent="0.2">
      <c r="A323" s="18" t="s">
        <v>264</v>
      </c>
      <c r="C323" s="35" t="s">
        <v>397</v>
      </c>
      <c r="D323" s="18" t="s">
        <v>683</v>
      </c>
    </row>
    <row r="324" spans="1:4" ht="15.75" customHeight="1" x14ac:dyDescent="0.2">
      <c r="A324" s="18" t="s">
        <v>264</v>
      </c>
      <c r="C324" s="35" t="s">
        <v>325</v>
      </c>
      <c r="D324" s="18" t="s">
        <v>684</v>
      </c>
    </row>
    <row r="325" spans="1:4" ht="15.75" customHeight="1" x14ac:dyDescent="0.2">
      <c r="A325" s="18" t="s">
        <v>264</v>
      </c>
      <c r="C325" s="35" t="s">
        <v>329</v>
      </c>
      <c r="D325" s="18" t="s">
        <v>685</v>
      </c>
    </row>
    <row r="326" spans="1:4" ht="15.75" customHeight="1" x14ac:dyDescent="0.2">
      <c r="A326" s="18" t="s">
        <v>264</v>
      </c>
      <c r="C326" s="35" t="s">
        <v>380</v>
      </c>
      <c r="D326" s="18" t="s">
        <v>686</v>
      </c>
    </row>
    <row r="327" spans="1:4" ht="15.75" customHeight="1" x14ac:dyDescent="0.2">
      <c r="A327" s="35" t="s">
        <v>687</v>
      </c>
      <c r="D327" s="18" t="s">
        <v>688</v>
      </c>
    </row>
    <row r="328" spans="1:4" ht="15.75" customHeight="1" x14ac:dyDescent="0.2">
      <c r="A328" s="35" t="s">
        <v>689</v>
      </c>
      <c r="D328" s="18" t="s">
        <v>690</v>
      </c>
    </row>
    <row r="329" spans="1:4" ht="15.75" customHeight="1" x14ac:dyDescent="0.2">
      <c r="A329" s="35" t="s">
        <v>691</v>
      </c>
      <c r="D329" s="18" t="s">
        <v>692</v>
      </c>
    </row>
    <row r="330" spans="1:4" ht="15.75" customHeight="1" x14ac:dyDescent="0.2">
      <c r="A330" s="35" t="s">
        <v>693</v>
      </c>
      <c r="C330" s="35" t="s">
        <v>327</v>
      </c>
      <c r="D330" s="18" t="s">
        <v>694</v>
      </c>
    </row>
    <row r="331" spans="1:4" ht="15.75" customHeight="1" x14ac:dyDescent="0.2">
      <c r="A331" s="35" t="s">
        <v>693</v>
      </c>
      <c r="C331" s="35" t="s">
        <v>331</v>
      </c>
      <c r="D331" s="18" t="s">
        <v>695</v>
      </c>
    </row>
    <row r="332" spans="1:4" ht="15.75" customHeight="1" x14ac:dyDescent="0.2">
      <c r="A332" s="35" t="s">
        <v>693</v>
      </c>
      <c r="C332" s="35" t="s">
        <v>321</v>
      </c>
      <c r="D332" s="18" t="s">
        <v>696</v>
      </c>
    </row>
    <row r="333" spans="1:4" ht="15.75" customHeight="1" x14ac:dyDescent="0.2">
      <c r="A333" s="35" t="s">
        <v>693</v>
      </c>
      <c r="C333" s="35" t="s">
        <v>595</v>
      </c>
      <c r="D333" s="18" t="s">
        <v>697</v>
      </c>
    </row>
    <row r="334" spans="1:4" ht="15.75" customHeight="1" x14ac:dyDescent="0.2">
      <c r="A334" s="35" t="s">
        <v>693</v>
      </c>
      <c r="C334" s="35" t="s">
        <v>319</v>
      </c>
      <c r="D334" s="18" t="s">
        <v>698</v>
      </c>
    </row>
    <row r="335" spans="1:4" ht="15.75" customHeight="1" x14ac:dyDescent="0.2">
      <c r="A335" s="35" t="s">
        <v>693</v>
      </c>
      <c r="C335" s="35" t="s">
        <v>325</v>
      </c>
      <c r="D335" s="18" t="s">
        <v>699</v>
      </c>
    </row>
    <row r="336" spans="1:4" ht="15.75" customHeight="1" x14ac:dyDescent="0.2">
      <c r="A336" s="35" t="s">
        <v>693</v>
      </c>
      <c r="C336" s="35" t="s">
        <v>329</v>
      </c>
      <c r="D336" s="18" t="s">
        <v>700</v>
      </c>
    </row>
    <row r="337" spans="1:4" ht="15.75" customHeight="1" x14ac:dyDescent="0.2">
      <c r="A337" s="35" t="s">
        <v>701</v>
      </c>
      <c r="D337" s="18" t="s">
        <v>702</v>
      </c>
    </row>
    <row r="338" spans="1:4" ht="15.75" customHeight="1" x14ac:dyDescent="0.2">
      <c r="A338" s="35" t="s">
        <v>273</v>
      </c>
      <c r="D338" s="53" t="s">
        <v>703</v>
      </c>
    </row>
    <row r="339" spans="1:4" ht="15.75" customHeight="1" x14ac:dyDescent="0.2">
      <c r="A339" s="18" t="s">
        <v>313</v>
      </c>
      <c r="B339"/>
      <c r="C339" s="35" t="s">
        <v>319</v>
      </c>
      <c r="D339" s="18" t="s">
        <v>538</v>
      </c>
    </row>
    <row r="340" spans="1:4" ht="15.75" customHeight="1" x14ac:dyDescent="0.2">
      <c r="A340" s="18" t="s">
        <v>313</v>
      </c>
      <c r="B340"/>
      <c r="C340" s="35" t="s">
        <v>321</v>
      </c>
      <c r="D340" s="18" t="s">
        <v>539</v>
      </c>
    </row>
    <row r="341" spans="1:4" ht="15.75" customHeight="1" x14ac:dyDescent="0.2">
      <c r="A341" s="18" t="s">
        <v>313</v>
      </c>
      <c r="B341"/>
      <c r="C341" s="35" t="s">
        <v>323</v>
      </c>
      <c r="D341" s="18" t="s">
        <v>540</v>
      </c>
    </row>
    <row r="342" spans="1:4" ht="15.75" customHeight="1" x14ac:dyDescent="0.2">
      <c r="A342" s="18" t="s">
        <v>313</v>
      </c>
      <c r="B342"/>
      <c r="C342" s="35" t="s">
        <v>325</v>
      </c>
      <c r="D342" s="18" t="s">
        <v>541</v>
      </c>
    </row>
    <row r="343" spans="1:4" ht="15.75" customHeight="1" x14ac:dyDescent="0.2">
      <c r="A343" s="18" t="s">
        <v>313</v>
      </c>
      <c r="B343"/>
      <c r="C343" s="35" t="s">
        <v>327</v>
      </c>
      <c r="D343" s="18" t="s">
        <v>542</v>
      </c>
    </row>
    <row r="344" spans="1:4" ht="15.75" customHeight="1" x14ac:dyDescent="0.2">
      <c r="A344" s="18" t="s">
        <v>313</v>
      </c>
      <c r="B344"/>
      <c r="C344" s="35" t="s">
        <v>329</v>
      </c>
      <c r="D344" s="18" t="s">
        <v>543</v>
      </c>
    </row>
    <row r="345" spans="1:4" ht="15.75" customHeight="1" x14ac:dyDescent="0.2">
      <c r="A345" s="18" t="s">
        <v>313</v>
      </c>
      <c r="B345"/>
      <c r="C345" s="35" t="s">
        <v>331</v>
      </c>
      <c r="D345" s="18" t="s">
        <v>544</v>
      </c>
    </row>
    <row r="346" spans="1:4" ht="15.75" customHeight="1" x14ac:dyDescent="0.2">
      <c r="A346" s="18" t="s">
        <v>546</v>
      </c>
      <c r="B346"/>
      <c r="C346" s="35" t="s">
        <v>319</v>
      </c>
      <c r="D346" s="18" t="s">
        <v>547</v>
      </c>
    </row>
    <row r="347" spans="1:4" ht="15.75" customHeight="1" x14ac:dyDescent="0.2">
      <c r="A347" s="18" t="s">
        <v>546</v>
      </c>
      <c r="B347"/>
      <c r="C347" s="35" t="s">
        <v>321</v>
      </c>
      <c r="D347" s="18" t="s">
        <v>548</v>
      </c>
    </row>
    <row r="348" spans="1:4" ht="15.75" customHeight="1" x14ac:dyDescent="0.2">
      <c r="A348" s="18" t="s">
        <v>546</v>
      </c>
      <c r="B348"/>
      <c r="C348" s="35" t="s">
        <v>323</v>
      </c>
      <c r="D348" s="18" t="s">
        <v>549</v>
      </c>
    </row>
    <row r="349" spans="1:4" ht="15.75" customHeight="1" x14ac:dyDescent="0.2">
      <c r="A349" s="18" t="s">
        <v>546</v>
      </c>
      <c r="B349"/>
      <c r="C349" s="35" t="s">
        <v>325</v>
      </c>
      <c r="D349" s="18" t="s">
        <v>550</v>
      </c>
    </row>
    <row r="350" spans="1:4" ht="15.75" customHeight="1" x14ac:dyDescent="0.2">
      <c r="A350" s="18" t="s">
        <v>546</v>
      </c>
      <c r="B350"/>
      <c r="C350" s="35" t="s">
        <v>327</v>
      </c>
      <c r="D350" s="18" t="s">
        <v>551</v>
      </c>
    </row>
    <row r="351" spans="1:4" ht="15.75" customHeight="1" x14ac:dyDescent="0.2">
      <c r="A351" s="18" t="s">
        <v>546</v>
      </c>
      <c r="B351"/>
      <c r="C351" s="35" t="s">
        <v>329</v>
      </c>
      <c r="D351" s="18" t="s">
        <v>552</v>
      </c>
    </row>
    <row r="352" spans="1:4" ht="15.75" customHeight="1" x14ac:dyDescent="0.2">
      <c r="A352" s="18" t="s">
        <v>546</v>
      </c>
      <c r="B352"/>
      <c r="C352" s="35" t="s">
        <v>331</v>
      </c>
      <c r="D352" s="18" t="s">
        <v>553</v>
      </c>
    </row>
    <row r="353" spans="1:4" ht="15.75" customHeight="1" x14ac:dyDescent="0.2">
      <c r="A353" s="55" t="s">
        <v>275</v>
      </c>
      <c r="B353" s="55"/>
      <c r="C353" s="55" t="s">
        <v>331</v>
      </c>
      <c r="D353" s="55" t="s">
        <v>704</v>
      </c>
    </row>
    <row r="354" spans="1:4" ht="15.75" customHeight="1" x14ac:dyDescent="0.2">
      <c r="A354" s="55" t="s">
        <v>275</v>
      </c>
      <c r="B354" s="55"/>
      <c r="C354" s="55" t="s">
        <v>321</v>
      </c>
      <c r="D354" s="55" t="s">
        <v>705</v>
      </c>
    </row>
    <row r="355" spans="1:4" ht="15.75" customHeight="1" x14ac:dyDescent="0.2">
      <c r="A355" s="55" t="s">
        <v>275</v>
      </c>
      <c r="B355" s="55"/>
      <c r="C355" s="55" t="s">
        <v>595</v>
      </c>
      <c r="D355" s="55" t="s">
        <v>706</v>
      </c>
    </row>
    <row r="356" spans="1:4" ht="15.75" customHeight="1" x14ac:dyDescent="0.2">
      <c r="A356" s="55" t="s">
        <v>275</v>
      </c>
      <c r="B356" s="55"/>
      <c r="C356" s="55" t="s">
        <v>319</v>
      </c>
      <c r="D356" s="55" t="s">
        <v>707</v>
      </c>
    </row>
    <row r="357" spans="1:4" ht="15.75" customHeight="1" x14ac:dyDescent="0.2">
      <c r="A357" s="55" t="s">
        <v>275</v>
      </c>
      <c r="B357" s="55"/>
      <c r="C357" s="55" t="s">
        <v>323</v>
      </c>
      <c r="D357" s="55" t="s">
        <v>708</v>
      </c>
    </row>
    <row r="358" spans="1:4" ht="15.75" customHeight="1" x14ac:dyDescent="0.2">
      <c r="A358" s="55" t="s">
        <v>275</v>
      </c>
      <c r="B358" s="55"/>
      <c r="C358" s="55" t="s">
        <v>397</v>
      </c>
      <c r="D358" s="55" t="s">
        <v>709</v>
      </c>
    </row>
    <row r="359" spans="1:4" ht="15.75" customHeight="1" x14ac:dyDescent="0.2">
      <c r="A359" s="55" t="s">
        <v>275</v>
      </c>
      <c r="B359" s="55"/>
      <c r="C359" s="55" t="s">
        <v>325</v>
      </c>
      <c r="D359" s="55" t="s">
        <v>710</v>
      </c>
    </row>
    <row r="360" spans="1:4" ht="15.75" customHeight="1" x14ac:dyDescent="0.2">
      <c r="A360" s="55" t="s">
        <v>275</v>
      </c>
      <c r="B360" s="55"/>
      <c r="C360" s="55" t="s">
        <v>329</v>
      </c>
      <c r="D360" s="55" t="s">
        <v>711</v>
      </c>
    </row>
    <row r="361" spans="1:4" ht="15.75" customHeight="1" x14ac:dyDescent="0.2">
      <c r="A361" s="35" t="s">
        <v>280</v>
      </c>
      <c r="C361" s="35" t="s">
        <v>331</v>
      </c>
      <c r="D361" s="18" t="s">
        <v>712</v>
      </c>
    </row>
    <row r="362" spans="1:4" ht="15.75" customHeight="1" x14ac:dyDescent="0.2">
      <c r="A362" s="35" t="s">
        <v>280</v>
      </c>
      <c r="C362" s="35" t="s">
        <v>319</v>
      </c>
      <c r="D362" s="18" t="s">
        <v>713</v>
      </c>
    </row>
    <row r="363" spans="1:4" ht="15.75" customHeight="1" x14ac:dyDescent="0.2">
      <c r="A363" s="35" t="s">
        <v>280</v>
      </c>
      <c r="C363" s="35" t="s">
        <v>329</v>
      </c>
      <c r="D363" s="18" t="s">
        <v>714</v>
      </c>
    </row>
    <row r="364" spans="1:4" ht="15.75" customHeight="1" x14ac:dyDescent="0.2">
      <c r="A364" s="35" t="s">
        <v>280</v>
      </c>
      <c r="C364" s="35" t="s">
        <v>380</v>
      </c>
      <c r="D364" s="18" t="s">
        <v>715</v>
      </c>
    </row>
    <row r="365" spans="1:4" ht="15.75" customHeight="1" x14ac:dyDescent="0.2">
      <c r="A365" s="35" t="s">
        <v>280</v>
      </c>
      <c r="C365" s="35" t="s">
        <v>716</v>
      </c>
      <c r="D365" s="18" t="s">
        <v>717</v>
      </c>
    </row>
    <row r="366" spans="1:4" ht="15.75" customHeight="1" x14ac:dyDescent="0.2">
      <c r="A366" s="35" t="s">
        <v>283</v>
      </c>
      <c r="C366" s="35" t="s">
        <v>331</v>
      </c>
      <c r="D366" s="18" t="s">
        <v>718</v>
      </c>
    </row>
    <row r="367" spans="1:4" ht="15.75" customHeight="1" x14ac:dyDescent="0.2">
      <c r="A367" s="35" t="s">
        <v>283</v>
      </c>
      <c r="C367" s="35" t="s">
        <v>384</v>
      </c>
      <c r="D367" s="18" t="s">
        <v>719</v>
      </c>
    </row>
    <row r="368" spans="1:4" ht="15.75" customHeight="1" x14ac:dyDescent="0.2">
      <c r="A368" s="35" t="s">
        <v>283</v>
      </c>
      <c r="C368" s="35" t="s">
        <v>319</v>
      </c>
      <c r="D368" s="18" t="s">
        <v>720</v>
      </c>
    </row>
    <row r="369" spans="1:4" ht="15.75" customHeight="1" x14ac:dyDescent="0.2">
      <c r="A369" s="35" t="s">
        <v>283</v>
      </c>
      <c r="C369" s="35" t="s">
        <v>390</v>
      </c>
      <c r="D369" s="18" t="s">
        <v>721</v>
      </c>
    </row>
    <row r="370" spans="1:4" ht="15.75" customHeight="1" x14ac:dyDescent="0.2">
      <c r="A370" s="35" t="s">
        <v>283</v>
      </c>
      <c r="C370" s="35" t="s">
        <v>397</v>
      </c>
      <c r="D370" s="18" t="s">
        <v>722</v>
      </c>
    </row>
    <row r="371" spans="1:4" ht="15.75" customHeight="1" x14ac:dyDescent="0.2">
      <c r="A371" s="35" t="s">
        <v>283</v>
      </c>
      <c r="C371" s="35" t="s">
        <v>325</v>
      </c>
      <c r="D371" s="18" t="s">
        <v>723</v>
      </c>
    </row>
    <row r="372" spans="1:4" ht="15.75" customHeight="1" x14ac:dyDescent="0.2">
      <c r="A372" s="35" t="s">
        <v>283</v>
      </c>
      <c r="C372" s="35" t="s">
        <v>329</v>
      </c>
      <c r="D372" s="18" t="s">
        <v>724</v>
      </c>
    </row>
    <row r="373" spans="1:4" ht="15.75" customHeight="1" x14ac:dyDescent="0.2">
      <c r="A373" s="35" t="s">
        <v>283</v>
      </c>
      <c r="C373" s="35" t="s">
        <v>380</v>
      </c>
      <c r="D373" s="18" t="s">
        <v>725</v>
      </c>
    </row>
    <row r="374" spans="1:4" ht="15" customHeight="1" x14ac:dyDescent="0.2">
      <c r="A374" s="35" t="s">
        <v>309</v>
      </c>
      <c r="D374" s="53" t="s">
        <v>726</v>
      </c>
    </row>
    <row r="375" spans="1:4" ht="15.75" customHeight="1" x14ac:dyDescent="0.2">
      <c r="A375" s="35" t="s">
        <v>253</v>
      </c>
      <c r="C375" s="35" t="s">
        <v>327</v>
      </c>
      <c r="D375" s="25" t="s">
        <v>1043</v>
      </c>
    </row>
    <row r="376" spans="1:4" ht="15.75" customHeight="1" x14ac:dyDescent="0.2">
      <c r="A376" s="35" t="s">
        <v>253</v>
      </c>
      <c r="C376" s="35" t="s">
        <v>331</v>
      </c>
      <c r="D376" s="18" t="s">
        <v>1044</v>
      </c>
    </row>
    <row r="377" spans="1:4" ht="15.75" customHeight="1" x14ac:dyDescent="0.2">
      <c r="A377" s="35" t="s">
        <v>253</v>
      </c>
      <c r="C377" s="35" t="s">
        <v>321</v>
      </c>
      <c r="D377" s="18" t="s">
        <v>1045</v>
      </c>
    </row>
    <row r="378" spans="1:4" ht="15.75" customHeight="1" x14ac:dyDescent="0.2">
      <c r="A378" s="35" t="s">
        <v>253</v>
      </c>
      <c r="C378" s="35" t="s">
        <v>595</v>
      </c>
      <c r="D378" s="18" t="s">
        <v>1046</v>
      </c>
    </row>
    <row r="379" spans="1:4" ht="15.75" customHeight="1" x14ac:dyDescent="0.2">
      <c r="A379" s="35" t="s">
        <v>253</v>
      </c>
      <c r="C379" s="35" t="s">
        <v>319</v>
      </c>
      <c r="D379" s="18" t="s">
        <v>1047</v>
      </c>
    </row>
    <row r="380" spans="1:4" ht="15.75" customHeight="1" x14ac:dyDescent="0.2">
      <c r="A380" s="35" t="s">
        <v>253</v>
      </c>
      <c r="C380" s="35" t="s">
        <v>325</v>
      </c>
      <c r="D380" s="18" t="s">
        <v>1048</v>
      </c>
    </row>
    <row r="381" spans="1:4" ht="15.75" customHeight="1" x14ac:dyDescent="0.2">
      <c r="A381" s="35" t="s">
        <v>253</v>
      </c>
      <c r="C381" s="35" t="s">
        <v>329</v>
      </c>
      <c r="D381" s="18" t="s">
        <v>1049</v>
      </c>
    </row>
    <row r="382" spans="1:4" ht="15" customHeight="1" x14ac:dyDescent="0.2">
      <c r="A382" s="35" t="s">
        <v>1050</v>
      </c>
      <c r="D382" s="18" t="s">
        <v>1052</v>
      </c>
    </row>
    <row r="383" spans="1:4" ht="15.75" customHeight="1" x14ac:dyDescent="0.2">
      <c r="A383" s="35" t="s">
        <v>1055</v>
      </c>
      <c r="C383" s="35" t="s">
        <v>1056</v>
      </c>
      <c r="D383" s="18" t="s">
        <v>1057</v>
      </c>
    </row>
    <row r="384" spans="1:4" ht="15.75" customHeight="1" x14ac:dyDescent="0.2">
      <c r="A384" s="35" t="s">
        <v>1055</v>
      </c>
      <c r="C384" s="35" t="s">
        <v>327</v>
      </c>
      <c r="D384" s="18" t="s">
        <v>1058</v>
      </c>
    </row>
    <row r="385" spans="1:4" ht="15.75" customHeight="1" x14ac:dyDescent="0.2">
      <c r="A385" s="35" t="s">
        <v>1055</v>
      </c>
      <c r="C385" s="35" t="s">
        <v>331</v>
      </c>
      <c r="D385" s="18" t="s">
        <v>1059</v>
      </c>
    </row>
    <row r="386" spans="1:4" ht="15.75" customHeight="1" x14ac:dyDescent="0.2">
      <c r="A386" s="35" t="s">
        <v>1055</v>
      </c>
      <c r="C386" s="35" t="s">
        <v>321</v>
      </c>
      <c r="D386" s="18" t="s">
        <v>1060</v>
      </c>
    </row>
    <row r="387" spans="1:4" ht="15.75" customHeight="1" x14ac:dyDescent="0.2">
      <c r="A387" s="35" t="s">
        <v>1055</v>
      </c>
      <c r="C387" s="35" t="s">
        <v>595</v>
      </c>
      <c r="D387" s="18" t="s">
        <v>1061</v>
      </c>
    </row>
    <row r="388" spans="1:4" ht="15.75" customHeight="1" x14ac:dyDescent="0.2">
      <c r="A388" s="35" t="s">
        <v>1055</v>
      </c>
      <c r="C388" s="35" t="s">
        <v>319</v>
      </c>
      <c r="D388" s="18" t="s">
        <v>1062</v>
      </c>
    </row>
    <row r="389" spans="1:4" ht="15.75" customHeight="1" x14ac:dyDescent="0.2">
      <c r="A389" s="35" t="s">
        <v>1055</v>
      </c>
      <c r="C389" s="35" t="s">
        <v>329</v>
      </c>
      <c r="D389" s="59" t="s">
        <v>1063</v>
      </c>
    </row>
    <row r="390" spans="1:4" ht="15.75" customHeight="1" x14ac:dyDescent="0.2">
      <c r="A390" s="35" t="s">
        <v>1064</v>
      </c>
      <c r="C390" s="35" t="s">
        <v>1056</v>
      </c>
      <c r="D390" s="18" t="s">
        <v>1065</v>
      </c>
    </row>
    <row r="391" spans="1:4" ht="15.75" customHeight="1" x14ac:dyDescent="0.2">
      <c r="A391" s="35" t="s">
        <v>1064</v>
      </c>
      <c r="C391" s="35" t="s">
        <v>327</v>
      </c>
      <c r="D391" s="18" t="s">
        <v>1066</v>
      </c>
    </row>
    <row r="392" spans="1:4" ht="15" customHeight="1" x14ac:dyDescent="0.2">
      <c r="A392" s="35" t="s">
        <v>1064</v>
      </c>
      <c r="C392" s="35" t="s">
        <v>331</v>
      </c>
      <c r="D392" s="18" t="s">
        <v>1067</v>
      </c>
    </row>
    <row r="393" spans="1:4" ht="15" customHeight="1" x14ac:dyDescent="0.2">
      <c r="A393" s="35" t="s">
        <v>1064</v>
      </c>
      <c r="C393" s="35" t="s">
        <v>321</v>
      </c>
      <c r="D393" s="18" t="s">
        <v>1068</v>
      </c>
    </row>
    <row r="394" spans="1:4" ht="15" customHeight="1" x14ac:dyDescent="0.2">
      <c r="A394" s="35" t="s">
        <v>1064</v>
      </c>
      <c r="C394" s="35" t="s">
        <v>1069</v>
      </c>
      <c r="D394" s="18" t="s">
        <v>1070</v>
      </c>
    </row>
    <row r="395" spans="1:4" ht="15" customHeight="1" x14ac:dyDescent="0.2">
      <c r="A395" s="35" t="s">
        <v>1064</v>
      </c>
      <c r="C395" s="35" t="s">
        <v>595</v>
      </c>
      <c r="D395" s="18" t="s">
        <v>1071</v>
      </c>
    </row>
    <row r="396" spans="1:4" ht="15" customHeight="1" x14ac:dyDescent="0.2">
      <c r="A396" s="35" t="s">
        <v>1064</v>
      </c>
      <c r="C396" s="35" t="s">
        <v>319</v>
      </c>
      <c r="D396" s="18" t="s">
        <v>1072</v>
      </c>
    </row>
    <row r="397" spans="1:4" ht="15" customHeight="1" x14ac:dyDescent="0.2">
      <c r="A397" s="35" t="s">
        <v>1064</v>
      </c>
      <c r="C397" s="35" t="s">
        <v>329</v>
      </c>
      <c r="D397" s="25" t="s">
        <v>1073</v>
      </c>
    </row>
    <row r="398" spans="1:4" ht="15" customHeight="1" x14ac:dyDescent="0.2">
      <c r="A398" s="35" t="s">
        <v>1074</v>
      </c>
      <c r="C398" s="35" t="s">
        <v>1056</v>
      </c>
      <c r="D398" s="18" t="s">
        <v>1075</v>
      </c>
    </row>
    <row r="399" spans="1:4" ht="15" customHeight="1" x14ac:dyDescent="0.2">
      <c r="A399" s="35" t="s">
        <v>1074</v>
      </c>
      <c r="C399" s="35" t="s">
        <v>327</v>
      </c>
      <c r="D399" s="18" t="s">
        <v>1076</v>
      </c>
    </row>
    <row r="400" spans="1:4" ht="15" customHeight="1" x14ac:dyDescent="0.2">
      <c r="A400" s="35" t="s">
        <v>1074</v>
      </c>
      <c r="C400" s="35" t="s">
        <v>331</v>
      </c>
      <c r="D400" s="18" t="s">
        <v>1077</v>
      </c>
    </row>
    <row r="401" spans="1:4" ht="15" customHeight="1" x14ac:dyDescent="0.2">
      <c r="A401" s="35" t="s">
        <v>1074</v>
      </c>
      <c r="C401" s="35" t="s">
        <v>321</v>
      </c>
      <c r="D401" s="18" t="s">
        <v>1078</v>
      </c>
    </row>
    <row r="402" spans="1:4" ht="15" customHeight="1" x14ac:dyDescent="0.2">
      <c r="A402" s="35" t="s">
        <v>1074</v>
      </c>
      <c r="C402" s="35" t="s">
        <v>595</v>
      </c>
      <c r="D402" s="18" t="s">
        <v>1079</v>
      </c>
    </row>
    <row r="403" spans="1:4" ht="15" customHeight="1" x14ac:dyDescent="0.2">
      <c r="A403" s="35" t="s">
        <v>1074</v>
      </c>
      <c r="C403" s="35" t="s">
        <v>319</v>
      </c>
      <c r="D403" s="18" t="s">
        <v>1080</v>
      </c>
    </row>
    <row r="404" spans="1:4" ht="15" customHeight="1" x14ac:dyDescent="0.2">
      <c r="A404" s="35" t="s">
        <v>1074</v>
      </c>
      <c r="C404" s="35" t="s">
        <v>329</v>
      </c>
      <c r="D404" s="18" t="s">
        <v>1081</v>
      </c>
    </row>
    <row r="405" spans="1:4" ht="15" customHeight="1" x14ac:dyDescent="0.2">
      <c r="A405" s="35" t="s">
        <v>1082</v>
      </c>
      <c r="C405" s="35" t="s">
        <v>1056</v>
      </c>
      <c r="D405" s="18" t="s">
        <v>1083</v>
      </c>
    </row>
    <row r="406" spans="1:4" ht="15" customHeight="1" x14ac:dyDescent="0.2">
      <c r="A406" s="35" t="s">
        <v>1082</v>
      </c>
      <c r="C406" s="35" t="s">
        <v>331</v>
      </c>
      <c r="D406" s="18" t="s">
        <v>1084</v>
      </c>
    </row>
    <row r="407" spans="1:4" ht="15" customHeight="1" x14ac:dyDescent="0.2">
      <c r="A407" s="35" t="s">
        <v>1082</v>
      </c>
      <c r="C407" s="35" t="s">
        <v>321</v>
      </c>
      <c r="D407" s="18" t="s">
        <v>1085</v>
      </c>
    </row>
    <row r="408" spans="1:4" ht="15" customHeight="1" x14ac:dyDescent="0.2">
      <c r="A408" s="35" t="s">
        <v>1082</v>
      </c>
      <c r="C408" s="35" t="s">
        <v>1069</v>
      </c>
      <c r="D408" s="18" t="s">
        <v>1086</v>
      </c>
    </row>
    <row r="409" spans="1:4" ht="15" customHeight="1" x14ac:dyDescent="0.2">
      <c r="A409" s="35" t="s">
        <v>1082</v>
      </c>
      <c r="C409" s="35" t="s">
        <v>319</v>
      </c>
      <c r="D409" s="18" t="s">
        <v>1087</v>
      </c>
    </row>
    <row r="410" spans="1:4" ht="15" customHeight="1" x14ac:dyDescent="0.2">
      <c r="A410" s="35" t="s">
        <v>1082</v>
      </c>
      <c r="C410" s="35" t="s">
        <v>397</v>
      </c>
      <c r="D410" s="18" t="s">
        <v>1088</v>
      </c>
    </row>
    <row r="411" spans="1:4" ht="15" customHeight="1" x14ac:dyDescent="0.2">
      <c r="A411" s="35" t="s">
        <v>1082</v>
      </c>
      <c r="C411" s="35" t="s">
        <v>329</v>
      </c>
      <c r="D411" s="18" t="s">
        <v>1089</v>
      </c>
    </row>
    <row r="412" spans="1:4" ht="15" customHeight="1" x14ac:dyDescent="0.2">
      <c r="A412" s="35" t="s">
        <v>1082</v>
      </c>
      <c r="C412" s="35" t="s">
        <v>380</v>
      </c>
      <c r="D412" s="18" t="s">
        <v>1090</v>
      </c>
    </row>
    <row r="413" spans="1:4" ht="15" customHeight="1" x14ac:dyDescent="0.2">
      <c r="A413" s="35" t="s">
        <v>1091</v>
      </c>
      <c r="D413" s="53" t="s">
        <v>1092</v>
      </c>
    </row>
  </sheetData>
  <autoFilter ref="A1:D292" xr:uid="{28E3A0B5-70BA-4191-9B18-4ED4351DB390}"/>
  <phoneticPr fontId="25" type="noConversion"/>
  <conditionalFormatting sqref="D1:D237 D242:D265 D270:D272 D303:D305 D307:D329 D337 D382 D414:D1048576">
    <cfRule type="duplicateValues" dxfId="7" priority="9"/>
  </conditionalFormatting>
  <conditionalFormatting sqref="D276 D278:D292">
    <cfRule type="duplicateValues" dxfId="6" priority="8"/>
  </conditionalFormatting>
  <conditionalFormatting sqref="D293:D299">
    <cfRule type="duplicateValues" dxfId="5" priority="7"/>
  </conditionalFormatting>
  <conditionalFormatting sqref="D330:D336">
    <cfRule type="duplicateValues" dxfId="4" priority="6"/>
  </conditionalFormatting>
  <conditionalFormatting sqref="D339:D352">
    <cfRule type="duplicateValues" dxfId="3" priority="4"/>
  </conditionalFormatting>
  <conditionalFormatting sqref="D361:D373">
    <cfRule type="duplicateValues" dxfId="2" priority="3"/>
  </conditionalFormatting>
  <conditionalFormatting sqref="D375:D381">
    <cfRule type="duplicateValues" dxfId="1" priority="2"/>
  </conditionalFormatting>
  <conditionalFormatting sqref="D401:D412 D383:D399">
    <cfRule type="duplicateValues" dxfId="0" priority="1"/>
  </conditionalFormatting>
  <hyperlinks>
    <hyperlink ref="D10" r:id="rId1" display="https://cas.volvocars.com/image/dynamic/MY24_2317/246/exterior-v3/V5/72300/RA0000/R18D/TC05/_/2G03/TP05/LR02/_/GR02/T101/TJ02/NP02/TM04/_/CB03/EV02/JB0B/T214/LF05/_/VP07/_/FH02/T006/_/_/_/default.jpg?market=us&amp;client=gox-graph%7Ccar-config&amp;angle=4&amp;w=1920&amp;bg=descriptive-studio" xr:uid="{5E993BCE-CE9C-FC4A-A040-6C99EBA379F8}"/>
    <hyperlink ref="D91" r:id="rId2" display="https://cas.volvocars.com/image/dynamic/MY24_2317/256/exterior-v3/D3/73600/RA0000/R18A/TC05/_/2G03/TJ04/TP02/LR02/_/GR03/T101/NP09/TM02/JG02/CB03/EV02/JB0B/T214/LF01/_/VP07/UF02/FH02/_/_/_/TR06/_/default.jpg?market=us&amp;client=gox-graph%7Ccar-config&amp;angle=4&amp;w=1080&amp;bg=descriptive-studio" xr:uid="{D94DC5E0-99BA-344A-8BDC-AE2218BA8A90}"/>
    <hyperlink ref="D3" r:id="rId3" display="https://cas.volvocars.com/image/dynamic/MY24_2317/256/exterior-v3/H2/72300/RA0000/R18A/TC05/_/_/TJ04/TP02/LR02/_/GR03/T101/NP03/TM02/_/CB03/EV02/JB0B/T214/LF01/_/VP09/UF02/FH02/_/_/_/TR06/_/default.jpg?market=us&amp;client=gox-graph%7Ccar-config&amp;angle=4&amp;w=1920&amp;bg=descriptive-studio" xr:uid="{00C6A57B-7813-E645-80A9-317D6A6785C2}"/>
    <hyperlink ref="D128" r:id="rId4" display="https://cas.volvocars.com/image/dynamic/MY24_2317/536/exterior-v4/48/72500/RD0000/R152/FN01/TC06/2G03/_/TP02/LR02/JT02/GR03/T102/TJ01/NP02/TM02/_/_/EV02/JB11/T21C/LF01/_/VP07/FH02/_/_/_/_/_/_/default.jpg?market=us&amp;client=gox-graph%7Cpdps&amp;angle=4&amp;w=1920&amp;bg=descriptive-studio" xr:uid="{5CE1FD78-3FE6-0D49-A61E-AFAA30C03A2E}"/>
    <hyperlink ref="D154" r:id="rId5" display="https://cas.volvocars.com/image/dynamic/MY24_2317/246/exterior-v3/P5/72800/RG0R00/R16A/TC05/_/2G03/TP05/LR02/_/GR09/T101/TJ06/NP02/TM04/JG02/CB03/EV02/JB0B/T201/LF05/_/VP07/UF08/FH01/T006/_/_/_/default.jpg?market=us&amp;client=gox-graph%7Cmodel-comparison&amp;angle=4&amp;w=1920&amp;bg=descriptive-studio" xr:uid="{50485C4A-4440-A14E-8BD0-B1DAEEA0874B}"/>
    <hyperlink ref="D144" r:id="rId6" display="https://cas.volvocars.com/image/dynamic/MY24_2317/246/exterior-v3/VA/71700/RC0000/R174/TC05/_/2G03/TP05/LR02/_/GR02/T101/TJ02/NP02/TM04/_/CB03/EV02/JB0B/T214/LF05/_/VP07/_/FH02/T006/_/_/_/default.jpg?market=us&amp;client=gox-graph%7Cmodel-comparison&amp;angle=4&amp;w=1920&amp;bg=descriptive-studio" xr:uid="{23D7EAFF-6C41-6044-96D6-6C4065355838}"/>
    <hyperlink ref="D221" r:id="rId7" display="https://cas.volvocars.com/image/dynamic/MY25_2417/256/exterior-v1/H2/74000/RA0000/R18A/TC05/_/_/TJ04/TP02/LR02/_/GR03/T103/NP03/TM02/_/CB03/EV02/JB0B/T214/LF01/_/VP09/UF02/FH02/_/_/_/TR07/default.jpg?market=us&amp;client=gox-graph%7Cpdps&amp;angle=4&amp;w=1920&amp;bg=descriptive-studio" xr:uid="{702DA63A-495F-B94B-818D-471FCCF6CDB6}"/>
    <hyperlink ref="D238" r:id="rId8" xr:uid="{262ABB72-3FFE-934D-BA3B-ABE3BC6B395A}"/>
    <hyperlink ref="D239" r:id="rId9" xr:uid="{D2A533FD-D388-2747-B8B9-FDD21BA7BDD0}"/>
    <hyperlink ref="D240" r:id="rId10" xr:uid="{6E89BD5D-70E0-1144-B737-9A2C6FAE516C}"/>
    <hyperlink ref="D241" r:id="rId11" xr:uid="{0CC46EEC-DEE6-4640-9A1D-87F94605FEC0}"/>
    <hyperlink ref="D257" r:id="rId12" xr:uid="{5CD93CA1-9BBF-3C44-968C-A0765FAA9985}"/>
    <hyperlink ref="D258" r:id="rId13" xr:uid="{1F0FC180-03B9-2241-BB37-71460F362530}"/>
    <hyperlink ref="D259" r:id="rId14" xr:uid="{9505E4EB-7163-514E-97C6-E410406096CF}"/>
    <hyperlink ref="D269" r:id="rId15" xr:uid="{02C481E4-3CB2-F44C-A734-26F5B235B0DB}"/>
    <hyperlink ref="D266" r:id="rId16" xr:uid="{8DAC46A9-A996-D742-A5E3-BD6E95A7AB97}"/>
    <hyperlink ref="D267" r:id="rId17" xr:uid="{32E1E9F2-1C16-4640-905D-B1CC76B1CA29}"/>
    <hyperlink ref="D268" r:id="rId18" xr:uid="{C0C6B7A7-5B6C-7647-A50B-1831F72C9608}"/>
    <hyperlink ref="D271" r:id="rId19" xr:uid="{F7FF9F14-0E40-0B4C-BCAF-8731FAAF40A9}"/>
    <hyperlink ref="D274" r:id="rId20" xr:uid="{1BDA5DFA-B2C4-584A-B6AB-764F52007C90}"/>
    <hyperlink ref="D273" r:id="rId21" xr:uid="{54441B11-D950-F747-AD79-F04525C11C62}"/>
    <hyperlink ref="D275" r:id="rId22" xr:uid="{1AFC439D-8D70-8840-AA2A-81B43B627916}"/>
    <hyperlink ref="D293" r:id="rId23" xr:uid="{2E412ED3-B960-8845-9920-3EF05BD14D95}"/>
    <hyperlink ref="D270" r:id="rId24" xr:uid="{3B1F3730-574C-F24D-BA82-5AA37C5CD420}"/>
    <hyperlink ref="D300" r:id="rId25" xr:uid="{7426690F-8EA7-F946-B91A-1A5E0E391D90}"/>
    <hyperlink ref="D302" r:id="rId26" xr:uid="{A5224107-182D-9E41-83EF-3DE7B135813B}"/>
    <hyperlink ref="D301" r:id="rId27" xr:uid="{6D5FE5C7-409A-FA45-A3DA-A32078717424}"/>
    <hyperlink ref="D306" r:id="rId28" xr:uid="{1F5004FA-4E7E-5A49-BDFE-E7DAB12EFED1}"/>
    <hyperlink ref="D338" r:id="rId29" xr:uid="{24E10FFF-3577-3B4A-949F-BDE9F33E1ED5}"/>
    <hyperlink ref="D375" r:id="rId30" xr:uid="{9EBDD79A-2AAD-D847-88F6-22AF6AEFF3ED}"/>
    <hyperlink ref="D389" r:id="rId31" xr:uid="{C2027E14-1541-DE42-B2D3-64C045BFE042}"/>
    <hyperlink ref="D397" r:id="rId32" xr:uid="{9FC2757D-19E5-E747-B4ED-8CB43F2BA46C}"/>
    <hyperlink ref="D413" r:id="rId33" xr:uid="{ABCD8770-8FEE-1547-B2D7-32D40A18D3A2}"/>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14A8A-3A4A-4043-BC86-5A85DA8B61CD}">
  <dimension ref="A1:L68"/>
  <sheetViews>
    <sheetView tabSelected="1" topLeftCell="A32" workbookViewId="0">
      <selection activeCell="C68" sqref="C68:E68"/>
    </sheetView>
  </sheetViews>
  <sheetFormatPr baseColWidth="10" defaultColWidth="9.1640625" defaultRowHeight="15" x14ac:dyDescent="0.2"/>
  <cols>
    <col min="1" max="1" width="8.6640625" style="34" bestFit="1" customWidth="1"/>
    <col min="2" max="2" width="36.33203125" style="34" bestFit="1" customWidth="1"/>
    <col min="3" max="3" width="40" style="34" customWidth="1"/>
    <col min="4" max="4" width="98.1640625" style="34" customWidth="1"/>
    <col min="5" max="5" width="178.1640625" style="34" bestFit="1" customWidth="1"/>
    <col min="6" max="6" width="26.83203125" style="34" bestFit="1" customWidth="1"/>
    <col min="7" max="16384" width="9.1640625" style="34"/>
  </cols>
  <sheetData>
    <row r="1" spans="1:6" x14ac:dyDescent="0.2">
      <c r="A1" s="24" t="s">
        <v>727</v>
      </c>
      <c r="B1" s="24" t="s">
        <v>175</v>
      </c>
      <c r="C1" s="24" t="s">
        <v>728</v>
      </c>
      <c r="D1" s="24" t="s">
        <v>729</v>
      </c>
      <c r="E1" s="24" t="s">
        <v>730</v>
      </c>
      <c r="F1" s="24" t="s">
        <v>731</v>
      </c>
    </row>
    <row r="2" spans="1:6" x14ac:dyDescent="0.2">
      <c r="B2" s="34" t="s">
        <v>186</v>
      </c>
      <c r="C2" s="34" t="s">
        <v>732</v>
      </c>
      <c r="D2" s="34" t="s">
        <v>733</v>
      </c>
      <c r="E2" s="34" t="s">
        <v>734</v>
      </c>
    </row>
    <row r="3" spans="1:6" x14ac:dyDescent="0.2">
      <c r="B3" s="34" t="s">
        <v>221</v>
      </c>
      <c r="C3" s="34" t="s">
        <v>732</v>
      </c>
      <c r="D3" s="34" t="s">
        <v>733</v>
      </c>
      <c r="E3" s="34" t="s">
        <v>734</v>
      </c>
    </row>
    <row r="4" spans="1:6" x14ac:dyDescent="0.2">
      <c r="B4" s="34" t="s">
        <v>202</v>
      </c>
      <c r="C4" s="34" t="s">
        <v>732</v>
      </c>
      <c r="D4" s="34" t="s">
        <v>733</v>
      </c>
      <c r="E4" s="34" t="s">
        <v>734</v>
      </c>
    </row>
    <row r="5" spans="1:6" x14ac:dyDescent="0.2">
      <c r="B5" s="34" t="s">
        <v>235</v>
      </c>
      <c r="C5" s="34" t="s">
        <v>732</v>
      </c>
      <c r="D5" s="34" t="s">
        <v>733</v>
      </c>
      <c r="E5" s="34" t="s">
        <v>734</v>
      </c>
    </row>
    <row r="6" spans="1:6" x14ac:dyDescent="0.2">
      <c r="B6" t="s">
        <v>228</v>
      </c>
      <c r="C6" s="34" t="s">
        <v>732</v>
      </c>
      <c r="D6" s="34" t="s">
        <v>733</v>
      </c>
      <c r="E6" s="34" t="s">
        <v>734</v>
      </c>
    </row>
    <row r="7" spans="1:6" x14ac:dyDescent="0.2">
      <c r="B7" t="s">
        <v>186</v>
      </c>
      <c r="C7" s="34" t="s">
        <v>732</v>
      </c>
      <c r="D7" s="34" t="s">
        <v>733</v>
      </c>
      <c r="E7" s="34" t="s">
        <v>734</v>
      </c>
    </row>
    <row r="8" spans="1:6" x14ac:dyDescent="0.2">
      <c r="B8" t="s">
        <v>214</v>
      </c>
      <c r="C8" s="34" t="s">
        <v>732</v>
      </c>
      <c r="D8" s="34" t="s">
        <v>733</v>
      </c>
      <c r="E8" s="34" t="s">
        <v>734</v>
      </c>
    </row>
    <row r="9" spans="1:6" s="36" customFormat="1" x14ac:dyDescent="0.2">
      <c r="B9" s="36" t="s">
        <v>232</v>
      </c>
      <c r="C9" s="34" t="s">
        <v>732</v>
      </c>
      <c r="D9" s="34" t="s">
        <v>733</v>
      </c>
      <c r="E9" s="34" t="s">
        <v>734</v>
      </c>
    </row>
    <row r="10" spans="1:6" s="36" customFormat="1" x14ac:dyDescent="0.2">
      <c r="B10" s="27" t="s">
        <v>216</v>
      </c>
      <c r="C10" s="34" t="s">
        <v>732</v>
      </c>
      <c r="D10" s="34" t="s">
        <v>733</v>
      </c>
      <c r="E10" s="34" t="s">
        <v>734</v>
      </c>
    </row>
    <row r="11" spans="1:6" s="36" customFormat="1" x14ac:dyDescent="0.2">
      <c r="B11" s="36" t="s">
        <v>240</v>
      </c>
      <c r="C11" s="34" t="s">
        <v>732</v>
      </c>
      <c r="D11" s="34" t="s">
        <v>733</v>
      </c>
      <c r="E11" s="34" t="s">
        <v>734</v>
      </c>
    </row>
    <row r="12" spans="1:6" s="37" customFormat="1" x14ac:dyDescent="0.2">
      <c r="B12" s="37" t="s">
        <v>735</v>
      </c>
      <c r="C12" s="37" t="s">
        <v>736</v>
      </c>
      <c r="D12" s="37" t="s">
        <v>737</v>
      </c>
      <c r="E12" s="37" t="s">
        <v>738</v>
      </c>
    </row>
    <row r="13" spans="1:6" s="37" customFormat="1" x14ac:dyDescent="0.2">
      <c r="B13" s="37" t="s">
        <v>201</v>
      </c>
      <c r="C13" s="37" t="s">
        <v>739</v>
      </c>
      <c r="D13" s="37" t="s">
        <v>740</v>
      </c>
      <c r="E13" s="37" t="s">
        <v>741</v>
      </c>
    </row>
    <row r="14" spans="1:6" s="37" customFormat="1" x14ac:dyDescent="0.2">
      <c r="B14" s="37" t="s">
        <v>209</v>
      </c>
      <c r="C14" s="37" t="s">
        <v>742</v>
      </c>
      <c r="D14" s="37" t="s">
        <v>743</v>
      </c>
      <c r="E14" s="37" t="s">
        <v>744</v>
      </c>
    </row>
    <row r="15" spans="1:6" s="37" customFormat="1" x14ac:dyDescent="0.2">
      <c r="B15" s="37" t="s">
        <v>745</v>
      </c>
      <c r="C15" s="37" t="s">
        <v>746</v>
      </c>
      <c r="D15" s="37" t="s">
        <v>747</v>
      </c>
      <c r="E15" s="37" t="s">
        <v>748</v>
      </c>
    </row>
    <row r="16" spans="1:6" s="37" customFormat="1" x14ac:dyDescent="0.2">
      <c r="B16" s="37" t="s">
        <v>194</v>
      </c>
      <c r="C16" s="37" t="s">
        <v>749</v>
      </c>
      <c r="D16" s="37" t="s">
        <v>750</v>
      </c>
      <c r="E16" s="37" t="s">
        <v>751</v>
      </c>
    </row>
    <row r="17" spans="2:12" s="37" customFormat="1" x14ac:dyDescent="0.2">
      <c r="B17" s="37" t="s">
        <v>206</v>
      </c>
      <c r="C17" s="37" t="s">
        <v>752</v>
      </c>
      <c r="D17" s="37" t="s">
        <v>753</v>
      </c>
      <c r="E17" s="37" t="s">
        <v>754</v>
      </c>
    </row>
    <row r="18" spans="2:12" s="37" customFormat="1" x14ac:dyDescent="0.2">
      <c r="B18" s="37" t="s">
        <v>755</v>
      </c>
      <c r="C18" s="37" t="s">
        <v>756</v>
      </c>
      <c r="D18" s="37" t="s">
        <v>757</v>
      </c>
      <c r="E18" s="37" t="s">
        <v>758</v>
      </c>
    </row>
    <row r="19" spans="2:12" s="37" customFormat="1" x14ac:dyDescent="0.2">
      <c r="B19" s="37" t="s">
        <v>185</v>
      </c>
      <c r="C19" s="37" t="s">
        <v>759</v>
      </c>
      <c r="D19" s="37" t="s">
        <v>760</v>
      </c>
      <c r="E19" s="37" t="s">
        <v>761</v>
      </c>
    </row>
    <row r="20" spans="2:12" s="37" customFormat="1" x14ac:dyDescent="0.2">
      <c r="B20" s="37" t="s">
        <v>762</v>
      </c>
      <c r="C20" s="37" t="s">
        <v>763</v>
      </c>
      <c r="D20" s="37" t="s">
        <v>764</v>
      </c>
      <c r="E20" s="37" t="s">
        <v>765</v>
      </c>
    </row>
    <row r="21" spans="2:12" s="37" customFormat="1" x14ac:dyDescent="0.2">
      <c r="B21" s="37" t="s">
        <v>766</v>
      </c>
      <c r="C21" s="37" t="s">
        <v>736</v>
      </c>
      <c r="D21" s="38" t="s">
        <v>737</v>
      </c>
      <c r="E21" s="37" t="s">
        <v>738</v>
      </c>
    </row>
    <row r="22" spans="2:12" s="37" customFormat="1" x14ac:dyDescent="0.2">
      <c r="B22" s="37" t="s">
        <v>767</v>
      </c>
      <c r="C22" s="37" t="s">
        <v>768</v>
      </c>
      <c r="D22" s="37" t="s">
        <v>769</v>
      </c>
      <c r="E22" s="37" t="s">
        <v>770</v>
      </c>
    </row>
    <row r="23" spans="2:12" s="37" customFormat="1" x14ac:dyDescent="0.2">
      <c r="B23" s="37" t="s">
        <v>771</v>
      </c>
      <c r="C23" s="37" t="s">
        <v>763</v>
      </c>
      <c r="D23" s="38" t="s">
        <v>764</v>
      </c>
      <c r="E23" s="37" t="s">
        <v>765</v>
      </c>
    </row>
    <row r="24" spans="2:12" s="39" customFormat="1" x14ac:dyDescent="0.2">
      <c r="B24" s="30" t="s">
        <v>245</v>
      </c>
      <c r="C24" s="39" t="s">
        <v>772</v>
      </c>
      <c r="D24" s="26" t="s">
        <v>773</v>
      </c>
      <c r="E24" s="26" t="s">
        <v>774</v>
      </c>
      <c r="F24" s="26"/>
      <c r="G24" s="26"/>
      <c r="H24" s="26"/>
      <c r="I24" s="26"/>
      <c r="J24" s="26"/>
      <c r="K24" s="26"/>
      <c r="L24" s="26"/>
    </row>
    <row r="25" spans="2:12" x14ac:dyDescent="0.2">
      <c r="B25" s="34" t="s">
        <v>226</v>
      </c>
      <c r="C25" s="34" t="s">
        <v>732</v>
      </c>
      <c r="D25" s="34" t="s">
        <v>733</v>
      </c>
      <c r="E25" s="34" t="s">
        <v>734</v>
      </c>
    </row>
    <row r="26" spans="2:12" x14ac:dyDescent="0.2">
      <c r="B26" s="35" t="s">
        <v>246</v>
      </c>
      <c r="C26" s="34" t="s">
        <v>732</v>
      </c>
      <c r="D26" s="34" t="s">
        <v>733</v>
      </c>
      <c r="E26" s="34" t="s">
        <v>734</v>
      </c>
    </row>
    <row r="27" spans="2:12" x14ac:dyDescent="0.2">
      <c r="B27" s="34" t="s">
        <v>247</v>
      </c>
      <c r="C27" s="34" t="s">
        <v>732</v>
      </c>
      <c r="D27" s="34" t="s">
        <v>733</v>
      </c>
      <c r="E27" s="34" t="s">
        <v>734</v>
      </c>
    </row>
    <row r="28" spans="2:12" x14ac:dyDescent="0.2">
      <c r="B28" s="34" t="s">
        <v>248</v>
      </c>
      <c r="C28" s="34" t="s">
        <v>732</v>
      </c>
      <c r="D28" s="34" t="s">
        <v>733</v>
      </c>
      <c r="E28" s="34" t="s">
        <v>734</v>
      </c>
    </row>
    <row r="29" spans="2:12" x14ac:dyDescent="0.2">
      <c r="B29" s="34" t="s">
        <v>249</v>
      </c>
      <c r="C29" s="34" t="s">
        <v>732</v>
      </c>
      <c r="D29" s="34" t="s">
        <v>733</v>
      </c>
      <c r="E29" s="34" t="s">
        <v>734</v>
      </c>
    </row>
    <row r="30" spans="2:12" x14ac:dyDescent="0.2">
      <c r="B30" s="34" t="s">
        <v>251</v>
      </c>
      <c r="C30" s="34" t="s">
        <v>732</v>
      </c>
      <c r="D30" s="34" t="s">
        <v>733</v>
      </c>
      <c r="E30" s="34" t="s">
        <v>734</v>
      </c>
    </row>
    <row r="31" spans="2:12" x14ac:dyDescent="0.2">
      <c r="B31" s="34" t="s">
        <v>252</v>
      </c>
      <c r="C31" s="34" t="s">
        <v>732</v>
      </c>
      <c r="D31" s="34" t="s">
        <v>733</v>
      </c>
      <c r="E31" s="34" t="s">
        <v>734</v>
      </c>
    </row>
    <row r="32" spans="2:12" x14ac:dyDescent="0.2">
      <c r="B32" s="34" t="s">
        <v>253</v>
      </c>
      <c r="C32" s="34" t="s">
        <v>732</v>
      </c>
      <c r="D32" s="34" t="s">
        <v>733</v>
      </c>
      <c r="E32" s="34" t="s">
        <v>734</v>
      </c>
    </row>
    <row r="33" spans="2:5" x14ac:dyDescent="0.2">
      <c r="B33" s="18" t="s">
        <v>254</v>
      </c>
      <c r="C33" s="34" t="s">
        <v>732</v>
      </c>
      <c r="D33" s="34" t="s">
        <v>733</v>
      </c>
      <c r="E33" s="34" t="s">
        <v>734</v>
      </c>
    </row>
    <row r="34" spans="2:5" x14ac:dyDescent="0.2">
      <c r="B34" s="18" t="s">
        <v>257</v>
      </c>
      <c r="C34" s="34" t="s">
        <v>732</v>
      </c>
      <c r="D34" s="34" t="s">
        <v>733</v>
      </c>
      <c r="E34" s="34" t="s">
        <v>734</v>
      </c>
    </row>
    <row r="35" spans="2:5" x14ac:dyDescent="0.2">
      <c r="B35" t="s">
        <v>259</v>
      </c>
      <c r="C35" s="34" t="s">
        <v>732</v>
      </c>
      <c r="D35" s="34" t="s">
        <v>733</v>
      </c>
      <c r="E35" s="34" t="s">
        <v>734</v>
      </c>
    </row>
    <row r="36" spans="2:5" x14ac:dyDescent="0.2">
      <c r="B36" t="s">
        <v>259</v>
      </c>
      <c r="C36" s="34" t="s">
        <v>732</v>
      </c>
      <c r="D36" s="34" t="s">
        <v>733</v>
      </c>
      <c r="E36" s="34" t="s">
        <v>734</v>
      </c>
    </row>
    <row r="37" spans="2:5" x14ac:dyDescent="0.2">
      <c r="B37" t="s">
        <v>247</v>
      </c>
      <c r="C37" s="34" t="s">
        <v>732</v>
      </c>
      <c r="D37" s="34" t="s">
        <v>733</v>
      </c>
      <c r="E37" s="34" t="s">
        <v>734</v>
      </c>
    </row>
    <row r="38" spans="2:5" x14ac:dyDescent="0.2">
      <c r="B38" s="34" t="s">
        <v>257</v>
      </c>
      <c r="C38" s="34" t="s">
        <v>732</v>
      </c>
      <c r="D38" s="34" t="s">
        <v>733</v>
      </c>
      <c r="E38" s="34" t="s">
        <v>734</v>
      </c>
    </row>
    <row r="39" spans="2:5" x14ac:dyDescent="0.2">
      <c r="B39" t="s">
        <v>264</v>
      </c>
      <c r="C39" s="34" t="s">
        <v>732</v>
      </c>
      <c r="D39" s="34" t="s">
        <v>733</v>
      </c>
      <c r="E39" s="34" t="s">
        <v>734</v>
      </c>
    </row>
    <row r="40" spans="2:5" x14ac:dyDescent="0.2">
      <c r="B40" s="34" t="s">
        <v>251</v>
      </c>
      <c r="C40" s="34" t="s">
        <v>732</v>
      </c>
      <c r="D40" s="34" t="s">
        <v>733</v>
      </c>
      <c r="E40" s="34" t="s">
        <v>734</v>
      </c>
    </row>
    <row r="41" spans="2:5" x14ac:dyDescent="0.2">
      <c r="B41" t="s">
        <v>247</v>
      </c>
      <c r="C41" s="34" t="s">
        <v>732</v>
      </c>
      <c r="D41" s="34" t="s">
        <v>733</v>
      </c>
      <c r="E41" s="34" t="s">
        <v>734</v>
      </c>
    </row>
    <row r="42" spans="2:5" x14ac:dyDescent="0.2">
      <c r="B42" s="34" t="s">
        <v>257</v>
      </c>
      <c r="C42" s="34" t="s">
        <v>732</v>
      </c>
      <c r="D42" s="34" t="s">
        <v>733</v>
      </c>
      <c r="E42" s="34" t="s">
        <v>734</v>
      </c>
    </row>
    <row r="43" spans="2:5" x14ac:dyDescent="0.2">
      <c r="B43" t="s">
        <v>264</v>
      </c>
      <c r="C43" s="34" t="s">
        <v>732</v>
      </c>
      <c r="D43" s="34" t="s">
        <v>733</v>
      </c>
      <c r="E43" s="34" t="s">
        <v>734</v>
      </c>
    </row>
    <row r="44" spans="2:5" x14ac:dyDescent="0.2">
      <c r="B44" s="34" t="s">
        <v>251</v>
      </c>
      <c r="C44" s="34" t="s">
        <v>732</v>
      </c>
      <c r="D44" s="34" t="s">
        <v>733</v>
      </c>
      <c r="E44" s="34" t="s">
        <v>734</v>
      </c>
    </row>
    <row r="45" spans="2:5" x14ac:dyDescent="0.2">
      <c r="B45" t="s">
        <v>247</v>
      </c>
      <c r="C45" s="34" t="s">
        <v>732</v>
      </c>
      <c r="D45" s="34" t="s">
        <v>733</v>
      </c>
      <c r="E45" s="34" t="s">
        <v>734</v>
      </c>
    </row>
    <row r="46" spans="2:5" x14ac:dyDescent="0.2">
      <c r="B46" t="s">
        <v>248</v>
      </c>
      <c r="C46" s="34" t="s">
        <v>732</v>
      </c>
      <c r="D46" s="34" t="s">
        <v>733</v>
      </c>
      <c r="E46" s="34" t="s">
        <v>734</v>
      </c>
    </row>
    <row r="47" spans="2:5" x14ac:dyDescent="0.2">
      <c r="B47" t="s">
        <v>262</v>
      </c>
      <c r="C47" s="34" t="s">
        <v>732</v>
      </c>
      <c r="D47" s="34" t="s">
        <v>733</v>
      </c>
      <c r="E47" s="34" t="s">
        <v>734</v>
      </c>
    </row>
    <row r="48" spans="2:5" x14ac:dyDescent="0.2">
      <c r="B48" s="34" t="s">
        <v>251</v>
      </c>
      <c r="C48" s="34" t="s">
        <v>732</v>
      </c>
      <c r="D48" s="34" t="s">
        <v>733</v>
      </c>
      <c r="E48" s="34" t="s">
        <v>734</v>
      </c>
    </row>
    <row r="49" spans="2:5" x14ac:dyDescent="0.2">
      <c r="B49" s="34" t="s">
        <v>263</v>
      </c>
      <c r="C49" s="34" t="s">
        <v>732</v>
      </c>
      <c r="D49" s="34" t="s">
        <v>733</v>
      </c>
      <c r="E49" s="34" t="s">
        <v>734</v>
      </c>
    </row>
    <row r="50" spans="2:5" x14ac:dyDescent="0.2">
      <c r="B50" t="s">
        <v>248</v>
      </c>
      <c r="C50" s="34" t="s">
        <v>732</v>
      </c>
      <c r="D50" s="34" t="s">
        <v>733</v>
      </c>
      <c r="E50" s="34" t="s">
        <v>734</v>
      </c>
    </row>
    <row r="51" spans="2:5" x14ac:dyDescent="0.2">
      <c r="B51" t="s">
        <v>247</v>
      </c>
      <c r="C51" s="34" t="s">
        <v>732</v>
      </c>
      <c r="D51" s="34" t="s">
        <v>733</v>
      </c>
      <c r="E51" s="34" t="s">
        <v>734</v>
      </c>
    </row>
    <row r="52" spans="2:5" x14ac:dyDescent="0.2">
      <c r="B52" t="s">
        <v>248</v>
      </c>
      <c r="C52" s="34" t="s">
        <v>732</v>
      </c>
      <c r="D52" s="34" t="s">
        <v>733</v>
      </c>
      <c r="E52" s="34" t="s">
        <v>734</v>
      </c>
    </row>
    <row r="53" spans="2:5" x14ac:dyDescent="0.2">
      <c r="B53" t="s">
        <v>262</v>
      </c>
      <c r="C53" s="34" t="s">
        <v>732</v>
      </c>
      <c r="D53" s="34" t="s">
        <v>733</v>
      </c>
      <c r="E53" s="34" t="s">
        <v>734</v>
      </c>
    </row>
    <row r="54" spans="2:5" x14ac:dyDescent="0.2">
      <c r="B54" s="34" t="s">
        <v>251</v>
      </c>
      <c r="C54" s="34" t="s">
        <v>732</v>
      </c>
      <c r="D54" s="34" t="s">
        <v>733</v>
      </c>
      <c r="E54" s="34" t="s">
        <v>734</v>
      </c>
    </row>
    <row r="55" spans="2:5" x14ac:dyDescent="0.2">
      <c r="B55" s="34" t="s">
        <v>263</v>
      </c>
      <c r="C55" s="34" t="s">
        <v>732</v>
      </c>
      <c r="D55" s="34" t="s">
        <v>733</v>
      </c>
      <c r="E55" s="34" t="s">
        <v>734</v>
      </c>
    </row>
    <row r="56" spans="2:5" x14ac:dyDescent="0.2">
      <c r="B56" s="28" t="s">
        <v>267</v>
      </c>
      <c r="C56" s="34" t="s">
        <v>732</v>
      </c>
      <c r="D56" s="34" t="s">
        <v>733</v>
      </c>
      <c r="E56" s="34" t="s">
        <v>734</v>
      </c>
    </row>
    <row r="57" spans="2:5" x14ac:dyDescent="0.2">
      <c r="B57" s="34" t="s">
        <v>268</v>
      </c>
      <c r="C57" s="34" t="s">
        <v>732</v>
      </c>
      <c r="D57" s="34" t="s">
        <v>733</v>
      </c>
      <c r="E57" s="34" t="s">
        <v>734</v>
      </c>
    </row>
    <row r="58" spans="2:5" x14ac:dyDescent="0.2">
      <c r="B58" s="34" t="s">
        <v>272</v>
      </c>
      <c r="C58" s="34" t="s">
        <v>732</v>
      </c>
      <c r="D58" s="34" t="s">
        <v>733</v>
      </c>
      <c r="E58" s="34" t="s">
        <v>734</v>
      </c>
    </row>
    <row r="59" spans="2:5" x14ac:dyDescent="0.2">
      <c r="B59" s="35" t="s">
        <v>273</v>
      </c>
      <c r="C59" s="34" t="s">
        <v>732</v>
      </c>
      <c r="D59" s="34" t="s">
        <v>733</v>
      </c>
      <c r="E59" s="34" t="s">
        <v>734</v>
      </c>
    </row>
    <row r="60" spans="2:5" x14ac:dyDescent="0.2">
      <c r="B60" s="35" t="s">
        <v>275</v>
      </c>
      <c r="C60" s="34" t="s">
        <v>732</v>
      </c>
      <c r="D60" s="34" t="s">
        <v>733</v>
      </c>
      <c r="E60" s="34" t="s">
        <v>734</v>
      </c>
    </row>
    <row r="61" spans="2:5" x14ac:dyDescent="0.2">
      <c r="B61" s="35" t="s">
        <v>280</v>
      </c>
      <c r="C61" s="34" t="s">
        <v>732</v>
      </c>
      <c r="D61" s="34" t="s">
        <v>733</v>
      </c>
      <c r="E61" s="34" t="s">
        <v>734</v>
      </c>
    </row>
    <row r="62" spans="2:5" x14ac:dyDescent="0.2">
      <c r="B62" s="35" t="s">
        <v>283</v>
      </c>
      <c r="C62" s="34" t="s">
        <v>732</v>
      </c>
      <c r="D62" s="34" t="s">
        <v>733</v>
      </c>
      <c r="E62" s="34" t="s">
        <v>734</v>
      </c>
    </row>
    <row r="63" spans="2:5" x14ac:dyDescent="0.2">
      <c r="B63" s="35" t="s">
        <v>1050</v>
      </c>
      <c r="C63" s="34" t="s">
        <v>732</v>
      </c>
      <c r="D63" s="34" t="s">
        <v>733</v>
      </c>
      <c r="E63" s="34" t="s">
        <v>734</v>
      </c>
    </row>
    <row r="64" spans="2:5" x14ac:dyDescent="0.2">
      <c r="B64" s="35" t="s">
        <v>1055</v>
      </c>
      <c r="C64" s="34" t="s">
        <v>732</v>
      </c>
      <c r="D64" s="34" t="s">
        <v>733</v>
      </c>
      <c r="E64" s="34" t="s">
        <v>734</v>
      </c>
    </row>
    <row r="65" spans="2:5" x14ac:dyDescent="0.2">
      <c r="B65" s="35" t="s">
        <v>1064</v>
      </c>
      <c r="C65" s="34" t="s">
        <v>732</v>
      </c>
      <c r="D65" s="34" t="s">
        <v>733</v>
      </c>
      <c r="E65" s="34" t="s">
        <v>734</v>
      </c>
    </row>
    <row r="66" spans="2:5" x14ac:dyDescent="0.2">
      <c r="B66" s="35" t="s">
        <v>1074</v>
      </c>
      <c r="C66" s="34" t="s">
        <v>732</v>
      </c>
      <c r="D66" s="34" t="s">
        <v>733</v>
      </c>
      <c r="E66" s="34" t="s">
        <v>734</v>
      </c>
    </row>
    <row r="67" spans="2:5" x14ac:dyDescent="0.2">
      <c r="B67" s="35" t="s">
        <v>1082</v>
      </c>
      <c r="C67" s="34" t="s">
        <v>732</v>
      </c>
      <c r="D67" s="34" t="s">
        <v>733</v>
      </c>
      <c r="E67" s="34" t="s">
        <v>734</v>
      </c>
    </row>
    <row r="68" spans="2:5" x14ac:dyDescent="0.2">
      <c r="B68" s="35" t="s">
        <v>1091</v>
      </c>
      <c r="C68" s="34" t="s">
        <v>732</v>
      </c>
      <c r="D68" s="34" t="s">
        <v>733</v>
      </c>
      <c r="E68" s="34" t="s">
        <v>734</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000"/>
  <sheetViews>
    <sheetView workbookViewId="0"/>
  </sheetViews>
  <sheetFormatPr baseColWidth="10" defaultColWidth="14.5" defaultRowHeight="15" customHeight="1" x14ac:dyDescent="0.2"/>
  <cols>
    <col min="1" max="1" width="9.33203125" customWidth="1"/>
    <col min="2" max="26" width="8.6640625" customWidth="1"/>
  </cols>
  <sheetData>
    <row r="1" spans="1:2" ht="32" x14ac:dyDescent="0.2">
      <c r="A1" s="1" t="s">
        <v>775</v>
      </c>
      <c r="B1" s="1" t="s">
        <v>776</v>
      </c>
    </row>
    <row r="3" spans="1:2" x14ac:dyDescent="0.2">
      <c r="A3" s="34">
        <v>31070</v>
      </c>
      <c r="B3" s="34" t="s">
        <v>777</v>
      </c>
    </row>
    <row r="4" spans="1:2" x14ac:dyDescent="0.2">
      <c r="A4" s="34">
        <v>31230</v>
      </c>
      <c r="B4" s="34" t="s">
        <v>778</v>
      </c>
    </row>
    <row r="5" spans="1:2" x14ac:dyDescent="0.2">
      <c r="A5" s="34">
        <v>31280</v>
      </c>
      <c r="B5" s="34" t="s">
        <v>779</v>
      </c>
    </row>
    <row r="6" spans="1:2" x14ac:dyDescent="0.2">
      <c r="A6" s="34">
        <v>31480</v>
      </c>
      <c r="B6" s="34" t="s">
        <v>780</v>
      </c>
    </row>
    <row r="7" spans="1:2" x14ac:dyDescent="0.2">
      <c r="A7" s="34">
        <v>31490</v>
      </c>
      <c r="B7" s="34" t="s">
        <v>781</v>
      </c>
    </row>
    <row r="8" spans="1:2" x14ac:dyDescent="0.2">
      <c r="A8" s="34">
        <v>31510</v>
      </c>
      <c r="B8" s="34" t="s">
        <v>782</v>
      </c>
    </row>
    <row r="9" spans="1:2" x14ac:dyDescent="0.2">
      <c r="A9" s="34">
        <v>31690</v>
      </c>
      <c r="B9" s="34" t="s">
        <v>783</v>
      </c>
    </row>
    <row r="10" spans="1:2" x14ac:dyDescent="0.2">
      <c r="A10" s="34">
        <v>31820</v>
      </c>
      <c r="B10" s="34" t="s">
        <v>784</v>
      </c>
    </row>
    <row r="11" spans="1:2" x14ac:dyDescent="0.2">
      <c r="A11" s="34">
        <v>31970</v>
      </c>
      <c r="B11" s="34" t="s">
        <v>785</v>
      </c>
    </row>
    <row r="12" spans="1:2" x14ac:dyDescent="0.2">
      <c r="A12" s="34">
        <v>36180</v>
      </c>
      <c r="B12" s="34" t="s">
        <v>99</v>
      </c>
    </row>
    <row r="13" spans="1:2" x14ac:dyDescent="0.2">
      <c r="A13" s="34">
        <v>36330</v>
      </c>
      <c r="B13" s="34" t="s">
        <v>786</v>
      </c>
    </row>
    <row r="14" spans="1:2" x14ac:dyDescent="0.2">
      <c r="A14" s="34">
        <v>36400</v>
      </c>
      <c r="B14" s="34" t="s">
        <v>787</v>
      </c>
    </row>
    <row r="15" spans="1:2" x14ac:dyDescent="0.2">
      <c r="A15" s="34">
        <v>36560</v>
      </c>
      <c r="B15" s="34" t="s">
        <v>788</v>
      </c>
    </row>
    <row r="16" spans="1:2" x14ac:dyDescent="0.2">
      <c r="A16" s="34">
        <v>36630</v>
      </c>
      <c r="B16" s="34" t="s">
        <v>789</v>
      </c>
    </row>
    <row r="17" spans="1:2" x14ac:dyDescent="0.2">
      <c r="A17" s="34">
        <v>36880</v>
      </c>
      <c r="B17" s="34" t="s">
        <v>790</v>
      </c>
    </row>
    <row r="18" spans="1:2" x14ac:dyDescent="0.2">
      <c r="A18" s="34">
        <v>36930</v>
      </c>
      <c r="B18" s="34" t="s">
        <v>101</v>
      </c>
    </row>
    <row r="19" spans="1:2" x14ac:dyDescent="0.2">
      <c r="A19" s="34">
        <v>36950</v>
      </c>
      <c r="B19" s="34" t="s">
        <v>102</v>
      </c>
    </row>
    <row r="20" spans="1:2" x14ac:dyDescent="0.2">
      <c r="A20" s="34">
        <v>36960</v>
      </c>
      <c r="B20" s="34" t="s">
        <v>103</v>
      </c>
    </row>
    <row r="21" spans="1:2" ht="15.75" customHeight="1" x14ac:dyDescent="0.2">
      <c r="A21" s="34">
        <v>31590</v>
      </c>
      <c r="B21" s="34" t="s">
        <v>791</v>
      </c>
    </row>
    <row r="22" spans="1:2" ht="15.75" customHeight="1" x14ac:dyDescent="0.2">
      <c r="A22" s="34">
        <v>31930</v>
      </c>
      <c r="B22" s="34" t="s">
        <v>792</v>
      </c>
    </row>
    <row r="23" spans="1:2" ht="15.75" customHeight="1" x14ac:dyDescent="0.2">
      <c r="A23" s="34">
        <v>32070</v>
      </c>
      <c r="B23" s="34" t="s">
        <v>74</v>
      </c>
    </row>
    <row r="24" spans="1:2" ht="15.75" customHeight="1" x14ac:dyDescent="0.2">
      <c r="A24" s="34">
        <v>32260</v>
      </c>
      <c r="B24" s="34" t="s">
        <v>84</v>
      </c>
    </row>
    <row r="25" spans="1:2" ht="15.75" customHeight="1" x14ac:dyDescent="0.2">
      <c r="A25" s="34">
        <v>32330</v>
      </c>
      <c r="B25" s="34" t="s">
        <v>85</v>
      </c>
    </row>
    <row r="26" spans="1:2" ht="15.75" customHeight="1" x14ac:dyDescent="0.2">
      <c r="A26" s="34">
        <v>32410</v>
      </c>
      <c r="B26" s="34" t="s">
        <v>87</v>
      </c>
    </row>
    <row r="27" spans="1:2" ht="15.75" customHeight="1" x14ac:dyDescent="0.2">
      <c r="A27" s="34">
        <v>32650</v>
      </c>
      <c r="B27" s="34" t="s">
        <v>88</v>
      </c>
    </row>
    <row r="28" spans="1:2" ht="15.75" customHeight="1" x14ac:dyDescent="0.2">
      <c r="A28" s="34">
        <v>32690</v>
      </c>
      <c r="B28" s="34" t="s">
        <v>89</v>
      </c>
    </row>
    <row r="29" spans="1:2" ht="15.75" customHeight="1" x14ac:dyDescent="0.2">
      <c r="A29" s="34">
        <v>32810</v>
      </c>
      <c r="B29" s="34" t="s">
        <v>90</v>
      </c>
    </row>
    <row r="30" spans="1:2" ht="15.75" customHeight="1" x14ac:dyDescent="0.2">
      <c r="A30" s="34">
        <v>32880</v>
      </c>
      <c r="B30" s="34" t="s">
        <v>91</v>
      </c>
    </row>
    <row r="31" spans="1:2" ht="15.75" customHeight="1" x14ac:dyDescent="0.2">
      <c r="A31" s="34">
        <v>32910</v>
      </c>
      <c r="B31" s="34" t="s">
        <v>793</v>
      </c>
    </row>
    <row r="32" spans="1:2" ht="15.75" customHeight="1" x14ac:dyDescent="0.2">
      <c r="A32" s="34">
        <v>35150</v>
      </c>
      <c r="B32" s="34" t="s">
        <v>97</v>
      </c>
    </row>
    <row r="33" spans="1:2" ht="15.75" customHeight="1" x14ac:dyDescent="0.2">
      <c r="A33" s="34">
        <v>35790</v>
      </c>
      <c r="B33" s="34" t="s">
        <v>98</v>
      </c>
    </row>
    <row r="34" spans="1:2" ht="15.75" customHeight="1" x14ac:dyDescent="0.2">
      <c r="A34" s="34">
        <v>36080</v>
      </c>
      <c r="B34" s="34" t="s">
        <v>794</v>
      </c>
    </row>
    <row r="35" spans="1:2" ht="15.75" customHeight="1" x14ac:dyDescent="0.2">
      <c r="A35" s="34">
        <v>36310</v>
      </c>
      <c r="B35" s="34" t="s">
        <v>795</v>
      </c>
    </row>
    <row r="36" spans="1:2" ht="15.75" customHeight="1" x14ac:dyDescent="0.2">
      <c r="A36" s="34">
        <v>36830</v>
      </c>
      <c r="B36" s="34" t="s">
        <v>796</v>
      </c>
    </row>
    <row r="37" spans="1:2" ht="15.75" customHeight="1" x14ac:dyDescent="0.2">
      <c r="A37" s="34">
        <v>32860</v>
      </c>
      <c r="B37" s="34" t="s">
        <v>797</v>
      </c>
    </row>
    <row r="38" spans="1:2" ht="15.75" customHeight="1" x14ac:dyDescent="0.2">
      <c r="A38" s="34">
        <v>32980</v>
      </c>
      <c r="B38" s="34" t="s">
        <v>798</v>
      </c>
    </row>
    <row r="39" spans="1:2" ht="15.75" customHeight="1" x14ac:dyDescent="0.2">
      <c r="A39" s="34">
        <v>33130</v>
      </c>
      <c r="B39" s="34" t="s">
        <v>799</v>
      </c>
    </row>
    <row r="40" spans="1:2" ht="15.75" customHeight="1" x14ac:dyDescent="0.2">
      <c r="A40" s="34">
        <v>33160</v>
      </c>
      <c r="B40" s="34" t="s">
        <v>800</v>
      </c>
    </row>
    <row r="41" spans="1:2" ht="15.75" customHeight="1" x14ac:dyDescent="0.2">
      <c r="A41" s="34">
        <v>33240</v>
      </c>
      <c r="B41" s="34" t="s">
        <v>801</v>
      </c>
    </row>
    <row r="42" spans="1:2" ht="15.75" customHeight="1" x14ac:dyDescent="0.2">
      <c r="A42" s="34">
        <v>33320</v>
      </c>
      <c r="B42" s="34" t="s">
        <v>802</v>
      </c>
    </row>
    <row r="43" spans="1:2" ht="15.75" customHeight="1" x14ac:dyDescent="0.2">
      <c r="A43" s="34">
        <v>33330</v>
      </c>
      <c r="B43" s="34" t="s">
        <v>803</v>
      </c>
    </row>
    <row r="44" spans="1:2" ht="15.75" customHeight="1" x14ac:dyDescent="0.2">
      <c r="A44" s="34">
        <v>33430</v>
      </c>
      <c r="B44" s="34" t="s">
        <v>804</v>
      </c>
    </row>
    <row r="45" spans="1:2" ht="15.75" customHeight="1" x14ac:dyDescent="0.2">
      <c r="A45" s="34">
        <v>33570</v>
      </c>
      <c r="B45" s="34" t="s">
        <v>805</v>
      </c>
    </row>
    <row r="46" spans="1:2" ht="15.75" customHeight="1" x14ac:dyDescent="0.2">
      <c r="A46" s="9">
        <v>34240</v>
      </c>
      <c r="B46" s="9" t="s">
        <v>92</v>
      </c>
    </row>
    <row r="47" spans="1:2" ht="15.75" customHeight="1" x14ac:dyDescent="0.2">
      <c r="A47" s="34">
        <v>34380</v>
      </c>
      <c r="B47" s="34" t="s">
        <v>806</v>
      </c>
    </row>
    <row r="48" spans="1:2" ht="15.75" customHeight="1" x14ac:dyDescent="0.2">
      <c r="A48" s="34">
        <v>34480</v>
      </c>
      <c r="B48" s="34" t="s">
        <v>807</v>
      </c>
    </row>
    <row r="49" spans="1:2" ht="15.75" customHeight="1" x14ac:dyDescent="0.2">
      <c r="A49" s="34">
        <v>34490</v>
      </c>
      <c r="B49" s="34" t="s">
        <v>808</v>
      </c>
    </row>
    <row r="50" spans="1:2" ht="15.75" customHeight="1" x14ac:dyDescent="0.2">
      <c r="A50" s="34">
        <v>34520</v>
      </c>
      <c r="B50" s="34" t="s">
        <v>94</v>
      </c>
    </row>
    <row r="51" spans="1:2" ht="15.75" customHeight="1" x14ac:dyDescent="0.2">
      <c r="A51" s="34">
        <v>34530</v>
      </c>
      <c r="B51" s="34" t="s">
        <v>809</v>
      </c>
    </row>
    <row r="52" spans="1:2" ht="15.75" customHeight="1" x14ac:dyDescent="0.2">
      <c r="A52" s="34">
        <v>34610</v>
      </c>
      <c r="B52" s="34" t="s">
        <v>96</v>
      </c>
    </row>
    <row r="53" spans="1:2" ht="15.75" customHeight="1" x14ac:dyDescent="0.2">
      <c r="A53" s="34">
        <v>34640</v>
      </c>
      <c r="B53" s="34" t="s">
        <v>810</v>
      </c>
    </row>
    <row r="54" spans="1:2" ht="15.75" customHeight="1" x14ac:dyDescent="0.2">
      <c r="A54" s="34">
        <v>34660</v>
      </c>
      <c r="B54" s="34" t="s">
        <v>811</v>
      </c>
    </row>
    <row r="55" spans="1:2" ht="15.75" customHeight="1" x14ac:dyDescent="0.2">
      <c r="A55" s="34">
        <v>34740</v>
      </c>
      <c r="B55" s="34" t="s">
        <v>812</v>
      </c>
    </row>
    <row r="56" spans="1:2" ht="15.75" customHeight="1" x14ac:dyDescent="0.2">
      <c r="A56" s="34">
        <v>34080</v>
      </c>
      <c r="B56" s="34" t="s">
        <v>813</v>
      </c>
    </row>
    <row r="57" spans="1:2" ht="15.75" customHeight="1" x14ac:dyDescent="0.2">
      <c r="A57" s="34">
        <v>73020</v>
      </c>
      <c r="B57" s="34" t="s">
        <v>814</v>
      </c>
    </row>
    <row r="58" spans="1:2" ht="15.75" customHeight="1" x14ac:dyDescent="0.2">
      <c r="A58" s="34">
        <v>73080</v>
      </c>
      <c r="B58" s="34" t="s">
        <v>104</v>
      </c>
    </row>
    <row r="59" spans="1:2" ht="15.75" customHeight="1" x14ac:dyDescent="0.2">
      <c r="A59" s="34">
        <v>73090</v>
      </c>
      <c r="B59" s="34" t="s">
        <v>106</v>
      </c>
    </row>
    <row r="60" spans="1:2" ht="15.75" customHeight="1" x14ac:dyDescent="0.2">
      <c r="A60" s="34">
        <v>73110</v>
      </c>
      <c r="B60" s="34" t="s">
        <v>815</v>
      </c>
    </row>
    <row r="61" spans="1:2" ht="15.75" customHeight="1" x14ac:dyDescent="0.2">
      <c r="A61" s="34">
        <v>73130</v>
      </c>
      <c r="B61" s="34" t="s">
        <v>816</v>
      </c>
    </row>
    <row r="62" spans="1:2" ht="15.75" customHeight="1" x14ac:dyDescent="0.2">
      <c r="A62" s="34">
        <v>73180</v>
      </c>
      <c r="B62" s="34" t="s">
        <v>817</v>
      </c>
    </row>
    <row r="63" spans="1:2" ht="15.75" customHeight="1" x14ac:dyDescent="0.2">
      <c r="A63" s="34">
        <v>73210</v>
      </c>
      <c r="B63" s="34" t="s">
        <v>818</v>
      </c>
    </row>
    <row r="64" spans="1:2" ht="15.75" customHeight="1" x14ac:dyDescent="0.2">
      <c r="A64" s="34">
        <v>73230</v>
      </c>
      <c r="B64" s="34" t="s">
        <v>819</v>
      </c>
    </row>
    <row r="65" spans="1:2" ht="15.75" customHeight="1" x14ac:dyDescent="0.2">
      <c r="A65" s="34">
        <v>73310</v>
      </c>
      <c r="B65" s="34" t="s">
        <v>820</v>
      </c>
    </row>
    <row r="66" spans="1:2" ht="15.75" customHeight="1" x14ac:dyDescent="0.2">
      <c r="A66" s="34">
        <v>73790</v>
      </c>
      <c r="B66" s="34" t="s">
        <v>821</v>
      </c>
    </row>
    <row r="67" spans="1:2" ht="15.75" customHeight="1" x14ac:dyDescent="0.2">
      <c r="A67" s="34">
        <v>75690</v>
      </c>
      <c r="B67" s="34" t="s">
        <v>822</v>
      </c>
    </row>
    <row r="68" spans="1:2" ht="15.75" customHeight="1" x14ac:dyDescent="0.2">
      <c r="A68" s="34">
        <v>37070</v>
      </c>
      <c r="B68" s="34" t="s">
        <v>823</v>
      </c>
    </row>
    <row r="69" spans="1:2" ht="15.75" customHeight="1" x14ac:dyDescent="0.2">
      <c r="A69" s="34">
        <v>37100</v>
      </c>
      <c r="B69" s="34" t="s">
        <v>824</v>
      </c>
    </row>
    <row r="70" spans="1:2" ht="15.75" customHeight="1" x14ac:dyDescent="0.2">
      <c r="A70" s="34">
        <v>37180</v>
      </c>
      <c r="B70" s="34" t="s">
        <v>825</v>
      </c>
    </row>
    <row r="71" spans="1:2" ht="15.75" customHeight="1" x14ac:dyDescent="0.2">
      <c r="A71" s="34">
        <v>37250</v>
      </c>
      <c r="B71" s="34" t="s">
        <v>826</v>
      </c>
    </row>
    <row r="72" spans="1:2" ht="15.75" customHeight="1" x14ac:dyDescent="0.2">
      <c r="A72" s="34">
        <v>37460</v>
      </c>
      <c r="B72" s="34" t="s">
        <v>827</v>
      </c>
    </row>
    <row r="73" spans="1:2" ht="15.75" customHeight="1" x14ac:dyDescent="0.2">
      <c r="A73" s="34">
        <v>74210</v>
      </c>
      <c r="B73" s="34" t="s">
        <v>828</v>
      </c>
    </row>
    <row r="74" spans="1:2" ht="15.75" customHeight="1" x14ac:dyDescent="0.2">
      <c r="A74" s="2">
        <v>74300</v>
      </c>
      <c r="B74" s="2" t="s">
        <v>829</v>
      </c>
    </row>
    <row r="75" spans="1:2" ht="15.75" customHeight="1" x14ac:dyDescent="0.2">
      <c r="A75" s="34">
        <v>74380</v>
      </c>
      <c r="B75" s="34" t="s">
        <v>830</v>
      </c>
    </row>
    <row r="76" spans="1:2" ht="15.75" customHeight="1" x14ac:dyDescent="0.2">
      <c r="A76" s="34">
        <v>74390</v>
      </c>
      <c r="B76" s="34" t="s">
        <v>831</v>
      </c>
    </row>
    <row r="77" spans="1:2" ht="15.75" customHeight="1" x14ac:dyDescent="0.2">
      <c r="A77" s="34">
        <v>74880</v>
      </c>
      <c r="B77" s="34" t="s">
        <v>107</v>
      </c>
    </row>
    <row r="78" spans="1:2" ht="15.75" customHeight="1" x14ac:dyDescent="0.2">
      <c r="A78" s="34">
        <v>75090</v>
      </c>
      <c r="B78" s="34" t="s">
        <v>832</v>
      </c>
    </row>
    <row r="79" spans="1:2" ht="15.75" customHeight="1" x14ac:dyDescent="0.2">
      <c r="A79" s="34">
        <v>75210</v>
      </c>
      <c r="B79" s="34" t="s">
        <v>833</v>
      </c>
    </row>
    <row r="80" spans="1:2" ht="15.75" customHeight="1" x14ac:dyDescent="0.2">
      <c r="A80" s="34">
        <v>75590</v>
      </c>
      <c r="B80" s="34" t="s">
        <v>834</v>
      </c>
    </row>
    <row r="81" spans="1:2" ht="15.75" customHeight="1" x14ac:dyDescent="0.2">
      <c r="A81" s="34">
        <v>75940</v>
      </c>
      <c r="B81" s="34" t="s">
        <v>835</v>
      </c>
    </row>
    <row r="82" spans="1:2" ht="15.75" customHeight="1" x14ac:dyDescent="0.2">
      <c r="A82" s="34">
        <v>84400</v>
      </c>
      <c r="B82" s="34" t="s">
        <v>836</v>
      </c>
    </row>
    <row r="83" spans="1:2" ht="15.75" customHeight="1" x14ac:dyDescent="0.2">
      <c r="A83" s="34">
        <v>84640</v>
      </c>
      <c r="B83" s="34" t="s">
        <v>837</v>
      </c>
    </row>
    <row r="84" spans="1:2" ht="15.75" customHeight="1" x14ac:dyDescent="0.2">
      <c r="A84" s="34">
        <v>83120</v>
      </c>
      <c r="B84" s="34" t="s">
        <v>838</v>
      </c>
    </row>
    <row r="85" spans="1:2" ht="15.75" customHeight="1" x14ac:dyDescent="0.2">
      <c r="A85" s="34">
        <v>83210</v>
      </c>
      <c r="B85" s="34" t="s">
        <v>839</v>
      </c>
    </row>
    <row r="86" spans="1:2" ht="15.75" customHeight="1" x14ac:dyDescent="0.2">
      <c r="A86" s="34">
        <v>83360</v>
      </c>
      <c r="B86" s="34" t="s">
        <v>840</v>
      </c>
    </row>
    <row r="87" spans="1:2" ht="15.75" customHeight="1" x14ac:dyDescent="0.2">
      <c r="A87" s="34">
        <v>83370</v>
      </c>
      <c r="B87" s="34" t="s">
        <v>841</v>
      </c>
    </row>
    <row r="88" spans="1:2" ht="15.75" customHeight="1" x14ac:dyDescent="0.2">
      <c r="A88" s="34">
        <v>83690</v>
      </c>
      <c r="B88" s="34" t="s">
        <v>842</v>
      </c>
    </row>
    <row r="89" spans="1:2" ht="15.75" customHeight="1" x14ac:dyDescent="0.2">
      <c r="A89" s="34">
        <v>83820</v>
      </c>
      <c r="B89" s="34" t="s">
        <v>843</v>
      </c>
    </row>
    <row r="90" spans="1:2" ht="15.75" customHeight="1" x14ac:dyDescent="0.2">
      <c r="A90" s="34">
        <v>83850</v>
      </c>
      <c r="B90" s="34" t="s">
        <v>844</v>
      </c>
    </row>
    <row r="91" spans="1:2" ht="15.75" customHeight="1" x14ac:dyDescent="0.2">
      <c r="A91" s="34">
        <v>84230</v>
      </c>
      <c r="B91" s="34" t="s">
        <v>845</v>
      </c>
    </row>
    <row r="92" spans="1:2" ht="15.75" customHeight="1" x14ac:dyDescent="0.2">
      <c r="A92" s="34">
        <v>84330</v>
      </c>
      <c r="B92" s="34" t="s">
        <v>846</v>
      </c>
    </row>
    <row r="93" spans="1:2" ht="15.75" customHeight="1" x14ac:dyDescent="0.2">
      <c r="A93" s="34">
        <v>84340</v>
      </c>
      <c r="B93" s="34" t="s">
        <v>847</v>
      </c>
    </row>
    <row r="94" spans="1:2" ht="15.75" customHeight="1" x14ac:dyDescent="0.2">
      <c r="A94" s="34">
        <v>84520</v>
      </c>
      <c r="B94" s="34" t="s">
        <v>848</v>
      </c>
    </row>
    <row r="95" spans="1:2" ht="15.75" customHeight="1" x14ac:dyDescent="0.2">
      <c r="A95" s="34">
        <v>84530</v>
      </c>
      <c r="B95" s="34" t="s">
        <v>849</v>
      </c>
    </row>
    <row r="96" spans="1:2" ht="15.75" customHeight="1" x14ac:dyDescent="0.2">
      <c r="A96" s="34">
        <v>84690</v>
      </c>
      <c r="B96" s="34" t="s">
        <v>850</v>
      </c>
    </row>
    <row r="97" spans="1:2" ht="15.75" customHeight="1" x14ac:dyDescent="0.2">
      <c r="A97" s="34">
        <v>86080</v>
      </c>
      <c r="B97" s="34" t="s">
        <v>109</v>
      </c>
    </row>
    <row r="98" spans="1:2" ht="15.75" customHeight="1" x14ac:dyDescent="0.2">
      <c r="A98" s="34">
        <v>86090</v>
      </c>
      <c r="B98" s="34" t="s">
        <v>851</v>
      </c>
    </row>
    <row r="99" spans="1:2" ht="15.75" customHeight="1" x14ac:dyDescent="0.2">
      <c r="A99" s="34">
        <v>86390</v>
      </c>
      <c r="B99" s="34" t="s">
        <v>852</v>
      </c>
    </row>
    <row r="100" spans="1:2" ht="15.75" customHeight="1" x14ac:dyDescent="0.2">
      <c r="A100" s="34">
        <v>86670</v>
      </c>
      <c r="B100" s="34" t="s">
        <v>853</v>
      </c>
    </row>
    <row r="101" spans="1:2" ht="15.75" customHeight="1" x14ac:dyDescent="0.2">
      <c r="A101" s="34">
        <v>86860</v>
      </c>
      <c r="B101" s="34" t="s">
        <v>854</v>
      </c>
    </row>
    <row r="102" spans="1:2" ht="15.75" customHeight="1" x14ac:dyDescent="0.2">
      <c r="A102" s="34">
        <v>86880</v>
      </c>
      <c r="B102" s="34" t="s">
        <v>855</v>
      </c>
    </row>
    <row r="103" spans="1:2" ht="15.75" customHeight="1" x14ac:dyDescent="0.2">
      <c r="A103" s="34">
        <v>41360</v>
      </c>
      <c r="B103" s="34" t="s">
        <v>856</v>
      </c>
    </row>
    <row r="104" spans="1:2" ht="15.75" customHeight="1" x14ac:dyDescent="0.2">
      <c r="A104" s="34">
        <v>41750</v>
      </c>
      <c r="B104" s="34" t="s">
        <v>857</v>
      </c>
    </row>
    <row r="105" spans="1:2" ht="15.75" customHeight="1" x14ac:dyDescent="0.2">
      <c r="A105" s="34">
        <v>71330</v>
      </c>
      <c r="B105" s="34" t="s">
        <v>166</v>
      </c>
    </row>
    <row r="106" spans="1:2" ht="15.75" customHeight="1" x14ac:dyDescent="0.2">
      <c r="A106" s="34">
        <v>71380</v>
      </c>
      <c r="B106" s="34" t="s">
        <v>146</v>
      </c>
    </row>
    <row r="107" spans="1:2" ht="15.75" customHeight="1" x14ac:dyDescent="0.2">
      <c r="A107" s="34">
        <v>71430</v>
      </c>
      <c r="B107" s="34" t="s">
        <v>858</v>
      </c>
    </row>
    <row r="108" spans="1:2" ht="15.75" customHeight="1" x14ac:dyDescent="0.2">
      <c r="A108" s="34">
        <v>71490</v>
      </c>
      <c r="B108" s="34" t="s">
        <v>859</v>
      </c>
    </row>
    <row r="109" spans="1:2" ht="15.75" customHeight="1" x14ac:dyDescent="0.2">
      <c r="A109" s="34">
        <v>71500</v>
      </c>
      <c r="B109" s="34" t="s">
        <v>165</v>
      </c>
    </row>
    <row r="110" spans="1:2" ht="15.75" customHeight="1" x14ac:dyDescent="0.2">
      <c r="A110" s="34">
        <v>71640</v>
      </c>
      <c r="B110" s="34" t="s">
        <v>860</v>
      </c>
    </row>
    <row r="111" spans="1:2" ht="15.75" customHeight="1" x14ac:dyDescent="0.2">
      <c r="A111" s="34">
        <v>72030</v>
      </c>
      <c r="B111" s="34" t="s">
        <v>861</v>
      </c>
    </row>
    <row r="112" spans="1:2" ht="15.75" customHeight="1" x14ac:dyDescent="0.2">
      <c r="A112" s="34">
        <v>72070</v>
      </c>
      <c r="B112" s="34" t="s">
        <v>862</v>
      </c>
    </row>
    <row r="113" spans="1:2" ht="15.75" customHeight="1" x14ac:dyDescent="0.2">
      <c r="A113" s="34">
        <v>72110</v>
      </c>
      <c r="B113" s="34" t="s">
        <v>863</v>
      </c>
    </row>
    <row r="114" spans="1:2" ht="15.75" customHeight="1" x14ac:dyDescent="0.2">
      <c r="A114" s="34">
        <v>72250</v>
      </c>
      <c r="B114" s="34" t="s">
        <v>864</v>
      </c>
    </row>
    <row r="115" spans="1:2" ht="15.75" customHeight="1" x14ac:dyDescent="0.2">
      <c r="A115" s="34">
        <v>72270</v>
      </c>
      <c r="B115" s="34" t="s">
        <v>865</v>
      </c>
    </row>
    <row r="116" spans="1:2" ht="15.75" customHeight="1" x14ac:dyDescent="0.2">
      <c r="A116" s="34">
        <v>72570</v>
      </c>
      <c r="B116" s="34" t="s">
        <v>866</v>
      </c>
    </row>
    <row r="117" spans="1:2" ht="15.75" customHeight="1" x14ac:dyDescent="0.2">
      <c r="A117" s="34">
        <v>72580</v>
      </c>
      <c r="B117" s="34" t="s">
        <v>867</v>
      </c>
    </row>
    <row r="118" spans="1:2" ht="15.75" customHeight="1" x14ac:dyDescent="0.2">
      <c r="A118" s="34">
        <v>76060</v>
      </c>
      <c r="B118" s="34" t="s">
        <v>868</v>
      </c>
    </row>
    <row r="119" spans="1:2" ht="15.75" customHeight="1" x14ac:dyDescent="0.2">
      <c r="A119" s="34">
        <v>76180</v>
      </c>
      <c r="B119" s="34" t="s">
        <v>163</v>
      </c>
    </row>
    <row r="120" spans="1:2" ht="15.75" customHeight="1" x14ac:dyDescent="0.2">
      <c r="A120" s="34">
        <v>76190</v>
      </c>
      <c r="B120" s="34" t="s">
        <v>162</v>
      </c>
    </row>
    <row r="121" spans="1:2" ht="15.75" customHeight="1" x14ac:dyDescent="0.2">
      <c r="A121" s="34">
        <v>76260</v>
      </c>
      <c r="B121" s="34" t="s">
        <v>869</v>
      </c>
    </row>
    <row r="122" spans="1:2" ht="15.75" customHeight="1" x14ac:dyDescent="0.2">
      <c r="A122" s="34">
        <v>77010</v>
      </c>
      <c r="B122" s="34" t="s">
        <v>160</v>
      </c>
    </row>
    <row r="123" spans="1:2" ht="15.75" customHeight="1" x14ac:dyDescent="0.2">
      <c r="A123" s="34">
        <v>77030</v>
      </c>
      <c r="B123" s="34" t="s">
        <v>159</v>
      </c>
    </row>
    <row r="124" spans="1:2" ht="15.75" customHeight="1" x14ac:dyDescent="0.2">
      <c r="A124" s="34">
        <v>77150</v>
      </c>
      <c r="B124" s="34" t="s">
        <v>158</v>
      </c>
    </row>
    <row r="125" spans="1:2" ht="15.75" customHeight="1" x14ac:dyDescent="0.2">
      <c r="A125" s="34">
        <v>77190</v>
      </c>
      <c r="B125" s="34" t="s">
        <v>870</v>
      </c>
    </row>
    <row r="126" spans="1:2" ht="15.75" customHeight="1" x14ac:dyDescent="0.2">
      <c r="A126" s="34">
        <v>77250</v>
      </c>
      <c r="B126" s="34" t="s">
        <v>871</v>
      </c>
    </row>
    <row r="127" spans="1:2" ht="15.75" customHeight="1" x14ac:dyDescent="0.2">
      <c r="A127" s="34">
        <v>77290</v>
      </c>
      <c r="B127" s="34" t="s">
        <v>156</v>
      </c>
    </row>
    <row r="128" spans="1:2" ht="15.75" customHeight="1" x14ac:dyDescent="0.2">
      <c r="A128" s="34">
        <v>77340</v>
      </c>
      <c r="B128" s="34" t="s">
        <v>872</v>
      </c>
    </row>
    <row r="129" spans="1:2" ht="15.75" customHeight="1" x14ac:dyDescent="0.2">
      <c r="A129" s="34">
        <v>77500</v>
      </c>
      <c r="B129" s="34" t="s">
        <v>873</v>
      </c>
    </row>
    <row r="130" spans="1:2" ht="15.75" customHeight="1" x14ac:dyDescent="0.2">
      <c r="A130" s="34">
        <v>77520</v>
      </c>
      <c r="B130" s="34" t="s">
        <v>874</v>
      </c>
    </row>
    <row r="131" spans="1:2" ht="15.75" customHeight="1" x14ac:dyDescent="0.2">
      <c r="A131" s="34">
        <v>77830</v>
      </c>
      <c r="B131" s="34" t="s">
        <v>875</v>
      </c>
    </row>
    <row r="132" spans="1:2" ht="15.75" customHeight="1" x14ac:dyDescent="0.2">
      <c r="A132" s="34">
        <v>77850</v>
      </c>
      <c r="B132" s="34" t="s">
        <v>876</v>
      </c>
    </row>
    <row r="133" spans="1:2" ht="15.75" customHeight="1" x14ac:dyDescent="0.2">
      <c r="A133" s="34">
        <v>75040</v>
      </c>
      <c r="B133" s="34" t="s">
        <v>143</v>
      </c>
    </row>
    <row r="134" spans="1:2" ht="15.75" customHeight="1" x14ac:dyDescent="0.2">
      <c r="A134" s="34">
        <v>75350</v>
      </c>
      <c r="B134" s="34" t="s">
        <v>164</v>
      </c>
    </row>
    <row r="135" spans="1:2" ht="15.75" customHeight="1" x14ac:dyDescent="0.2">
      <c r="A135" s="34">
        <v>75440</v>
      </c>
      <c r="B135" s="34" t="s">
        <v>877</v>
      </c>
    </row>
    <row r="136" spans="1:2" ht="15.75" customHeight="1" x14ac:dyDescent="0.2">
      <c r="A136" s="34">
        <v>75450</v>
      </c>
      <c r="B136" s="34" t="s">
        <v>878</v>
      </c>
    </row>
    <row r="137" spans="1:2" ht="15.75" customHeight="1" x14ac:dyDescent="0.2">
      <c r="A137" s="34">
        <v>75460</v>
      </c>
      <c r="B137" s="34" t="s">
        <v>879</v>
      </c>
    </row>
    <row r="138" spans="1:2" ht="15.75" customHeight="1" x14ac:dyDescent="0.2">
      <c r="A138" s="34">
        <v>76040</v>
      </c>
      <c r="B138" s="34" t="s">
        <v>880</v>
      </c>
    </row>
    <row r="139" spans="1:2" ht="15.75" customHeight="1" x14ac:dyDescent="0.2">
      <c r="A139" s="34">
        <v>76080</v>
      </c>
      <c r="B139" s="34" t="s">
        <v>881</v>
      </c>
    </row>
    <row r="140" spans="1:2" ht="15.75" customHeight="1" x14ac:dyDescent="0.2">
      <c r="A140" s="34">
        <v>76100</v>
      </c>
      <c r="B140" s="34" t="s">
        <v>882</v>
      </c>
    </row>
    <row r="141" spans="1:2" ht="15.75" customHeight="1" x14ac:dyDescent="0.2">
      <c r="A141" s="34">
        <v>76280</v>
      </c>
      <c r="B141" s="34" t="s">
        <v>883</v>
      </c>
    </row>
    <row r="142" spans="1:2" ht="15.75" customHeight="1" x14ac:dyDescent="0.2">
      <c r="A142" s="34">
        <v>76300</v>
      </c>
      <c r="B142" s="34" t="s">
        <v>884</v>
      </c>
    </row>
    <row r="143" spans="1:2" ht="15.75" customHeight="1" x14ac:dyDescent="0.2">
      <c r="A143" s="34">
        <v>76330</v>
      </c>
      <c r="B143" s="34" t="s">
        <v>885</v>
      </c>
    </row>
    <row r="144" spans="1:2" ht="15.75" customHeight="1" x14ac:dyDescent="0.2">
      <c r="A144" s="34">
        <v>76420</v>
      </c>
      <c r="B144" s="34" t="s">
        <v>886</v>
      </c>
    </row>
    <row r="145" spans="1:2" ht="15.75" customHeight="1" x14ac:dyDescent="0.2">
      <c r="A145" s="34">
        <v>76440</v>
      </c>
      <c r="B145" s="34" t="s">
        <v>161</v>
      </c>
    </row>
    <row r="146" spans="1:2" ht="15.75" customHeight="1" x14ac:dyDescent="0.2">
      <c r="A146" s="34">
        <v>76690</v>
      </c>
      <c r="B146" s="34" t="s">
        <v>887</v>
      </c>
    </row>
    <row r="147" spans="1:2" ht="15.75" customHeight="1" x14ac:dyDescent="0.2">
      <c r="A147" s="34">
        <v>76720</v>
      </c>
      <c r="B147" s="34" t="s">
        <v>888</v>
      </c>
    </row>
    <row r="148" spans="1:2" ht="15.75" customHeight="1" x14ac:dyDescent="0.2">
      <c r="A148" s="34">
        <v>76780</v>
      </c>
      <c r="B148" s="34" t="s">
        <v>889</v>
      </c>
    </row>
    <row r="149" spans="1:2" ht="15.75" customHeight="1" x14ac:dyDescent="0.2">
      <c r="A149" s="34">
        <v>71230</v>
      </c>
      <c r="B149" s="34" t="s">
        <v>890</v>
      </c>
    </row>
    <row r="150" spans="1:2" ht="15.75" customHeight="1" x14ac:dyDescent="0.2">
      <c r="A150" s="34">
        <v>72300</v>
      </c>
      <c r="B150" s="34" t="s">
        <v>891</v>
      </c>
    </row>
    <row r="151" spans="1:2" ht="15.75" customHeight="1" x14ac:dyDescent="0.2">
      <c r="A151" s="34">
        <v>72370</v>
      </c>
      <c r="B151" s="34" t="s">
        <v>142</v>
      </c>
    </row>
    <row r="152" spans="1:2" ht="15.75" customHeight="1" x14ac:dyDescent="0.2">
      <c r="A152" s="34">
        <v>72440</v>
      </c>
      <c r="B152" s="34" t="s">
        <v>892</v>
      </c>
    </row>
    <row r="153" spans="1:2" ht="15.75" customHeight="1" x14ac:dyDescent="0.2">
      <c r="A153" s="34">
        <v>72460</v>
      </c>
      <c r="B153" s="34" t="s">
        <v>893</v>
      </c>
    </row>
    <row r="154" spans="1:2" ht="15.75" customHeight="1" x14ac:dyDescent="0.2">
      <c r="A154" s="34">
        <v>72480</v>
      </c>
      <c r="B154" s="34" t="s">
        <v>141</v>
      </c>
    </row>
    <row r="155" spans="1:2" ht="15.75" customHeight="1" x14ac:dyDescent="0.2">
      <c r="A155" s="34">
        <v>72530</v>
      </c>
      <c r="B155" s="34" t="s">
        <v>137</v>
      </c>
    </row>
    <row r="156" spans="1:2" ht="15.75" customHeight="1" x14ac:dyDescent="0.2">
      <c r="A156" s="34">
        <v>72560</v>
      </c>
      <c r="B156" s="34" t="s">
        <v>894</v>
      </c>
    </row>
    <row r="157" spans="1:2" ht="15.75" customHeight="1" x14ac:dyDescent="0.2">
      <c r="A157" s="34">
        <v>72590</v>
      </c>
      <c r="B157" s="34" t="s">
        <v>895</v>
      </c>
    </row>
    <row r="158" spans="1:2" ht="15.75" customHeight="1" x14ac:dyDescent="0.2">
      <c r="A158" s="34">
        <v>72600</v>
      </c>
      <c r="B158" s="34" t="s">
        <v>896</v>
      </c>
    </row>
    <row r="159" spans="1:2" ht="15.75" customHeight="1" x14ac:dyDescent="0.2">
      <c r="A159" s="34">
        <v>72660</v>
      </c>
      <c r="B159" s="34" t="s">
        <v>897</v>
      </c>
    </row>
    <row r="160" spans="1:2" ht="15.75" customHeight="1" x14ac:dyDescent="0.2">
      <c r="A160" s="34">
        <v>72760</v>
      </c>
      <c r="B160" s="34" t="s">
        <v>898</v>
      </c>
    </row>
    <row r="161" spans="1:2" ht="15.75" customHeight="1" x14ac:dyDescent="0.2">
      <c r="A161" s="34">
        <v>72790</v>
      </c>
      <c r="B161" s="34" t="s">
        <v>899</v>
      </c>
    </row>
    <row r="162" spans="1:2" ht="15.75" customHeight="1" x14ac:dyDescent="0.2">
      <c r="A162" s="34">
        <v>72930</v>
      </c>
      <c r="B162" s="34" t="s">
        <v>900</v>
      </c>
    </row>
    <row r="163" spans="1:2" ht="15.75" customHeight="1" x14ac:dyDescent="0.2">
      <c r="A163" s="34">
        <v>41240</v>
      </c>
      <c r="B163" s="34" t="s">
        <v>154</v>
      </c>
    </row>
    <row r="164" spans="1:2" ht="15.75" customHeight="1" x14ac:dyDescent="0.2">
      <c r="A164" s="34">
        <v>41420</v>
      </c>
      <c r="B164" s="34" t="s">
        <v>901</v>
      </c>
    </row>
    <row r="165" spans="1:2" ht="15.75" customHeight="1" x14ac:dyDescent="0.2">
      <c r="A165" s="34">
        <v>41510</v>
      </c>
      <c r="B165" s="34" t="s">
        <v>902</v>
      </c>
    </row>
    <row r="166" spans="1:2" ht="15.75" customHeight="1" x14ac:dyDescent="0.2">
      <c r="A166" s="34">
        <v>41520</v>
      </c>
      <c r="B166" s="34" t="s">
        <v>903</v>
      </c>
    </row>
    <row r="167" spans="1:2" ht="15.75" customHeight="1" x14ac:dyDescent="0.2">
      <c r="A167" s="34">
        <v>41660</v>
      </c>
      <c r="B167" s="34" t="s">
        <v>904</v>
      </c>
    </row>
    <row r="168" spans="1:2" ht="15.75" customHeight="1" x14ac:dyDescent="0.2">
      <c r="A168" s="34">
        <v>41720</v>
      </c>
      <c r="B168" s="34" t="s">
        <v>171</v>
      </c>
    </row>
    <row r="169" spans="1:2" ht="15.75" customHeight="1" x14ac:dyDescent="0.2">
      <c r="A169" s="34">
        <v>41890</v>
      </c>
      <c r="B169" s="34" t="s">
        <v>905</v>
      </c>
    </row>
    <row r="170" spans="1:2" ht="15.75" customHeight="1" x14ac:dyDescent="0.2">
      <c r="A170" s="34">
        <v>41960</v>
      </c>
      <c r="B170" s="34" t="s">
        <v>153</v>
      </c>
    </row>
    <row r="171" spans="1:2" ht="15.75" customHeight="1" x14ac:dyDescent="0.2">
      <c r="A171" s="34">
        <v>42020</v>
      </c>
      <c r="B171" s="34" t="s">
        <v>906</v>
      </c>
    </row>
    <row r="172" spans="1:2" ht="15.75" customHeight="1" x14ac:dyDescent="0.2">
      <c r="A172" s="34">
        <v>42070</v>
      </c>
      <c r="B172" s="34" t="s">
        <v>907</v>
      </c>
    </row>
    <row r="173" spans="1:2" ht="15.75" customHeight="1" x14ac:dyDescent="0.2">
      <c r="A173" s="34">
        <v>42220</v>
      </c>
      <c r="B173" s="34" t="s">
        <v>908</v>
      </c>
    </row>
    <row r="174" spans="1:2" ht="15.75" customHeight="1" x14ac:dyDescent="0.2">
      <c r="A174" s="34">
        <v>42830</v>
      </c>
      <c r="B174" s="34" t="s">
        <v>150</v>
      </c>
    </row>
    <row r="175" spans="1:2" ht="15.75" customHeight="1" x14ac:dyDescent="0.2">
      <c r="A175" s="34">
        <v>42920</v>
      </c>
      <c r="B175" s="34" t="s">
        <v>169</v>
      </c>
    </row>
    <row r="176" spans="1:2" ht="15.75" customHeight="1" x14ac:dyDescent="0.2">
      <c r="A176" s="34">
        <v>42940</v>
      </c>
      <c r="B176" s="34" t="s">
        <v>169</v>
      </c>
    </row>
    <row r="177" spans="1:2" ht="15.75" customHeight="1" x14ac:dyDescent="0.2">
      <c r="A177" s="34">
        <v>44090</v>
      </c>
      <c r="B177" s="34" t="s">
        <v>168</v>
      </c>
    </row>
    <row r="178" spans="1:2" ht="15.75" customHeight="1" x14ac:dyDescent="0.2">
      <c r="A178" s="34">
        <v>44880</v>
      </c>
      <c r="B178" s="34" t="s">
        <v>167</v>
      </c>
    </row>
    <row r="179" spans="1:2" ht="15.75" customHeight="1" x14ac:dyDescent="0.2">
      <c r="A179" s="34">
        <v>41160</v>
      </c>
      <c r="B179" s="34" t="s">
        <v>155</v>
      </c>
    </row>
    <row r="180" spans="1:2" ht="15.75" customHeight="1" x14ac:dyDescent="0.2">
      <c r="A180" s="34">
        <v>41380</v>
      </c>
      <c r="B180" s="34" t="s">
        <v>173</v>
      </c>
    </row>
    <row r="181" spans="1:2" ht="15.75" customHeight="1" x14ac:dyDescent="0.2">
      <c r="A181" s="34">
        <v>41450</v>
      </c>
      <c r="B181" s="34" t="s">
        <v>909</v>
      </c>
    </row>
    <row r="182" spans="1:2" ht="15.75" customHeight="1" x14ac:dyDescent="0.2">
      <c r="A182" s="34">
        <v>41530</v>
      </c>
      <c r="B182" s="34" t="s">
        <v>172</v>
      </c>
    </row>
    <row r="183" spans="1:2" ht="15.75" customHeight="1" x14ac:dyDescent="0.2">
      <c r="A183" s="34">
        <v>42010</v>
      </c>
      <c r="B183" s="34" t="s">
        <v>910</v>
      </c>
    </row>
    <row r="184" spans="1:2" ht="15.75" customHeight="1" x14ac:dyDescent="0.2">
      <c r="A184" s="34">
        <v>42060</v>
      </c>
      <c r="B184" s="34" t="s">
        <v>911</v>
      </c>
    </row>
    <row r="185" spans="1:2" ht="15.75" customHeight="1" x14ac:dyDescent="0.2">
      <c r="A185" s="34">
        <v>42110</v>
      </c>
      <c r="B185" s="34" t="s">
        <v>912</v>
      </c>
    </row>
    <row r="186" spans="1:2" ht="15.75" customHeight="1" x14ac:dyDescent="0.2">
      <c r="A186" s="34">
        <v>42140</v>
      </c>
      <c r="B186" s="34" t="s">
        <v>913</v>
      </c>
    </row>
    <row r="187" spans="1:2" ht="15.75" customHeight="1" x14ac:dyDescent="0.2">
      <c r="A187" s="34">
        <v>42210</v>
      </c>
      <c r="B187" s="34" t="s">
        <v>170</v>
      </c>
    </row>
    <row r="188" spans="1:2" ht="15.75" customHeight="1" x14ac:dyDescent="0.2">
      <c r="A188" s="34">
        <v>42270</v>
      </c>
      <c r="B188" s="34" t="s">
        <v>914</v>
      </c>
    </row>
    <row r="189" spans="1:2" ht="15.75" customHeight="1" x14ac:dyDescent="0.2">
      <c r="A189" s="34">
        <v>42390</v>
      </c>
      <c r="B189" s="34" t="s">
        <v>152</v>
      </c>
    </row>
    <row r="190" spans="1:2" ht="15.75" customHeight="1" x14ac:dyDescent="0.2">
      <c r="A190" s="34">
        <v>42710</v>
      </c>
      <c r="B190" s="34" t="s">
        <v>915</v>
      </c>
    </row>
    <row r="191" spans="1:2" ht="15.75" customHeight="1" x14ac:dyDescent="0.2">
      <c r="A191" s="34">
        <v>42730</v>
      </c>
      <c r="B191" s="34" t="s">
        <v>916</v>
      </c>
    </row>
    <row r="192" spans="1:2" ht="15.75" customHeight="1" x14ac:dyDescent="0.2">
      <c r="A192" s="34">
        <v>42850</v>
      </c>
      <c r="B192" s="34" t="s">
        <v>917</v>
      </c>
    </row>
    <row r="193" spans="1:2" ht="15.75" customHeight="1" x14ac:dyDescent="0.2">
      <c r="A193" s="34">
        <v>42880</v>
      </c>
      <c r="B193" s="34" t="s">
        <v>148</v>
      </c>
    </row>
    <row r="194" spans="1:2" ht="15.75" customHeight="1" x14ac:dyDescent="0.2">
      <c r="A194" s="34">
        <v>41320</v>
      </c>
      <c r="B194" s="34" t="s">
        <v>918</v>
      </c>
    </row>
    <row r="195" spans="1:2" ht="15.75" customHeight="1" x14ac:dyDescent="0.2">
      <c r="A195" s="34">
        <v>71130</v>
      </c>
      <c r="B195" s="34" t="s">
        <v>919</v>
      </c>
    </row>
    <row r="196" spans="1:2" ht="15.75" customHeight="1" x14ac:dyDescent="0.2">
      <c r="A196" s="34">
        <v>71310</v>
      </c>
      <c r="B196" s="34" t="s">
        <v>920</v>
      </c>
    </row>
    <row r="197" spans="1:2" ht="15.75" customHeight="1" x14ac:dyDescent="0.2">
      <c r="A197" s="34">
        <v>71630</v>
      </c>
      <c r="B197" s="34" t="s">
        <v>921</v>
      </c>
    </row>
    <row r="198" spans="1:2" ht="15.75" customHeight="1" x14ac:dyDescent="0.2">
      <c r="A198" s="34">
        <v>71810</v>
      </c>
      <c r="B198" s="34" t="s">
        <v>922</v>
      </c>
    </row>
    <row r="199" spans="1:2" ht="15.75" customHeight="1" x14ac:dyDescent="0.2">
      <c r="A199" s="34">
        <v>71820</v>
      </c>
      <c r="B199" s="34" t="s">
        <v>923</v>
      </c>
    </row>
    <row r="200" spans="1:2" ht="15.75" customHeight="1" x14ac:dyDescent="0.2">
      <c r="A200" s="34">
        <v>71840</v>
      </c>
      <c r="B200" s="34" t="s">
        <v>924</v>
      </c>
    </row>
    <row r="201" spans="1:2" ht="15.75" customHeight="1" x14ac:dyDescent="0.2">
      <c r="A201" s="34">
        <v>77100</v>
      </c>
      <c r="B201" s="34" t="s">
        <v>925</v>
      </c>
    </row>
    <row r="202" spans="1:2" ht="15.75" customHeight="1" x14ac:dyDescent="0.2">
      <c r="A202" s="34">
        <v>77110</v>
      </c>
      <c r="B202" s="34" t="s">
        <v>926</v>
      </c>
    </row>
    <row r="203" spans="1:2" ht="15.75" customHeight="1" x14ac:dyDescent="0.2">
      <c r="A203" s="34">
        <v>77120</v>
      </c>
      <c r="B203" s="34" t="s">
        <v>927</v>
      </c>
    </row>
    <row r="204" spans="1:2" ht="15.75" customHeight="1" x14ac:dyDescent="0.2">
      <c r="A204" s="34">
        <v>77210</v>
      </c>
      <c r="B204" s="34" t="s">
        <v>928</v>
      </c>
    </row>
    <row r="205" spans="1:2" ht="15.75" customHeight="1" x14ac:dyDescent="0.2">
      <c r="A205" s="34">
        <v>77400</v>
      </c>
      <c r="B205" s="34" t="s">
        <v>929</v>
      </c>
    </row>
    <row r="206" spans="1:2" ht="15.75" customHeight="1" x14ac:dyDescent="0.2">
      <c r="A206" s="34">
        <v>77810</v>
      </c>
      <c r="B206" s="34" t="s">
        <v>930</v>
      </c>
    </row>
    <row r="207" spans="1:2" ht="15.75" customHeight="1" x14ac:dyDescent="0.2">
      <c r="A207" s="34">
        <v>52750</v>
      </c>
      <c r="B207" s="34" t="s">
        <v>931</v>
      </c>
    </row>
    <row r="208" spans="1:2" ht="15.75" customHeight="1" x14ac:dyDescent="0.2">
      <c r="A208" s="34">
        <v>54100</v>
      </c>
      <c r="B208" s="34" t="s">
        <v>932</v>
      </c>
    </row>
    <row r="209" spans="1:2" ht="15.75" customHeight="1" x14ac:dyDescent="0.2">
      <c r="A209" s="34">
        <v>54240</v>
      </c>
      <c r="B209" s="34" t="s">
        <v>121</v>
      </c>
    </row>
    <row r="210" spans="1:2" ht="15.75" customHeight="1" x14ac:dyDescent="0.2">
      <c r="A210" s="34">
        <v>54360</v>
      </c>
      <c r="B210" s="34" t="s">
        <v>933</v>
      </c>
    </row>
    <row r="211" spans="1:2" ht="15.75" customHeight="1" x14ac:dyDescent="0.2">
      <c r="A211" s="34">
        <v>54400</v>
      </c>
      <c r="B211" s="34" t="s">
        <v>934</v>
      </c>
    </row>
    <row r="212" spans="1:2" ht="15.75" customHeight="1" x14ac:dyDescent="0.2">
      <c r="A212" s="34">
        <v>54640</v>
      </c>
      <c r="B212" s="34" t="s">
        <v>120</v>
      </c>
    </row>
    <row r="213" spans="1:2" ht="15.75" customHeight="1" x14ac:dyDescent="0.2">
      <c r="A213" s="34">
        <v>54760</v>
      </c>
      <c r="B213" s="34" t="s">
        <v>119</v>
      </c>
    </row>
    <row r="214" spans="1:2" ht="15.75" customHeight="1" x14ac:dyDescent="0.2">
      <c r="A214" s="34">
        <v>54820</v>
      </c>
      <c r="B214" s="34" t="s">
        <v>118</v>
      </c>
    </row>
    <row r="215" spans="1:2" ht="15.75" customHeight="1" x14ac:dyDescent="0.2">
      <c r="A215" s="34">
        <v>54830</v>
      </c>
      <c r="B215" s="34" t="s">
        <v>935</v>
      </c>
    </row>
    <row r="216" spans="1:2" ht="15.75" customHeight="1" x14ac:dyDescent="0.2">
      <c r="A216" s="34">
        <v>54900</v>
      </c>
      <c r="B216" s="34" t="s">
        <v>117</v>
      </c>
    </row>
    <row r="217" spans="1:2" ht="15.75" customHeight="1" x14ac:dyDescent="0.2">
      <c r="A217" s="34">
        <v>55520</v>
      </c>
      <c r="B217" s="34" t="s">
        <v>116</v>
      </c>
    </row>
    <row r="218" spans="1:2" ht="15.75" customHeight="1" x14ac:dyDescent="0.2">
      <c r="A218" s="34">
        <v>55550</v>
      </c>
      <c r="B218" s="34" t="s">
        <v>115</v>
      </c>
    </row>
    <row r="219" spans="1:2" ht="15.75" customHeight="1" x14ac:dyDescent="0.2">
      <c r="A219" s="34">
        <v>55580</v>
      </c>
      <c r="B219" s="34" t="s">
        <v>111</v>
      </c>
    </row>
    <row r="220" spans="1:2" ht="15.75" customHeight="1" x14ac:dyDescent="0.2">
      <c r="A220" s="34">
        <v>55660</v>
      </c>
      <c r="B220" s="34" t="s">
        <v>936</v>
      </c>
    </row>
    <row r="221" spans="1:2" ht="15.75" customHeight="1" x14ac:dyDescent="0.2">
      <c r="A221" s="34">
        <v>55860</v>
      </c>
      <c r="B221" s="34" t="s">
        <v>937</v>
      </c>
    </row>
    <row r="222" spans="1:2" ht="15.75" customHeight="1" x14ac:dyDescent="0.2">
      <c r="A222" s="34">
        <v>51120</v>
      </c>
      <c r="B222" s="34" t="s">
        <v>938</v>
      </c>
    </row>
    <row r="223" spans="1:2" ht="15.75" customHeight="1" x14ac:dyDescent="0.2">
      <c r="A223" s="34">
        <v>51190</v>
      </c>
      <c r="B223" s="34" t="s">
        <v>124</v>
      </c>
    </row>
    <row r="224" spans="1:2" ht="15.75" customHeight="1" x14ac:dyDescent="0.2">
      <c r="A224" s="34">
        <v>51210</v>
      </c>
      <c r="B224" s="34" t="s">
        <v>939</v>
      </c>
    </row>
    <row r="225" spans="1:2" ht="15.75" customHeight="1" x14ac:dyDescent="0.2">
      <c r="A225" s="34">
        <v>51230</v>
      </c>
      <c r="B225" s="34" t="s">
        <v>940</v>
      </c>
    </row>
    <row r="226" spans="1:2" ht="15.75" customHeight="1" x14ac:dyDescent="0.2">
      <c r="A226" s="34">
        <v>51450</v>
      </c>
      <c r="B226" s="34" t="s">
        <v>941</v>
      </c>
    </row>
    <row r="227" spans="1:2" ht="15.75" customHeight="1" x14ac:dyDescent="0.2">
      <c r="A227" s="34">
        <v>51520</v>
      </c>
      <c r="B227" s="34" t="s">
        <v>942</v>
      </c>
    </row>
    <row r="228" spans="1:2" ht="15.75" customHeight="1" x14ac:dyDescent="0.2">
      <c r="A228" s="34">
        <v>51540</v>
      </c>
      <c r="B228" s="34" t="s">
        <v>943</v>
      </c>
    </row>
    <row r="229" spans="1:2" ht="15.75" customHeight="1" x14ac:dyDescent="0.2">
      <c r="A229" s="34">
        <v>51820</v>
      </c>
      <c r="B229" s="34" t="s">
        <v>944</v>
      </c>
    </row>
    <row r="230" spans="1:2" ht="15.75" customHeight="1" x14ac:dyDescent="0.2">
      <c r="A230" s="34">
        <v>52430</v>
      </c>
      <c r="B230" s="34" t="s">
        <v>945</v>
      </c>
    </row>
    <row r="231" spans="1:2" ht="15.75" customHeight="1" x14ac:dyDescent="0.2">
      <c r="A231" s="34">
        <v>52660</v>
      </c>
      <c r="B231" s="34" t="s">
        <v>122</v>
      </c>
    </row>
    <row r="232" spans="1:2" ht="15.75" customHeight="1" x14ac:dyDescent="0.2">
      <c r="A232" s="34">
        <v>53060</v>
      </c>
      <c r="B232" s="34" t="s">
        <v>946</v>
      </c>
    </row>
    <row r="233" spans="1:2" ht="15.75" customHeight="1" x14ac:dyDescent="0.2">
      <c r="A233" s="34">
        <v>53340</v>
      </c>
      <c r="B233" s="34" t="s">
        <v>947</v>
      </c>
    </row>
    <row r="234" spans="1:2" ht="15.75" customHeight="1" x14ac:dyDescent="0.2">
      <c r="A234" s="34">
        <v>53350</v>
      </c>
      <c r="B234" s="34" t="s">
        <v>948</v>
      </c>
    </row>
    <row r="235" spans="1:2" ht="15.75" customHeight="1" x14ac:dyDescent="0.2">
      <c r="A235" s="34">
        <v>53520</v>
      </c>
      <c r="B235" s="34" t="s">
        <v>949</v>
      </c>
    </row>
    <row r="236" spans="1:2" ht="15.75" customHeight="1" x14ac:dyDescent="0.2">
      <c r="A236" s="34">
        <v>53530</v>
      </c>
      <c r="B236" s="34" t="s">
        <v>950</v>
      </c>
    </row>
    <row r="237" spans="1:2" ht="15.75" customHeight="1" x14ac:dyDescent="0.2">
      <c r="A237" s="34">
        <v>53600</v>
      </c>
      <c r="B237" s="34" t="s">
        <v>951</v>
      </c>
    </row>
    <row r="238" spans="1:2" ht="15.75" customHeight="1" x14ac:dyDescent="0.2">
      <c r="A238" s="34">
        <v>53620</v>
      </c>
      <c r="B238" s="34" t="s">
        <v>952</v>
      </c>
    </row>
    <row r="239" spans="1:2" ht="15.75" customHeight="1" x14ac:dyDescent="0.2">
      <c r="A239" s="34">
        <v>53640</v>
      </c>
      <c r="B239" s="34" t="s">
        <v>953</v>
      </c>
    </row>
    <row r="240" spans="1:2" ht="15.75" customHeight="1" x14ac:dyDescent="0.2">
      <c r="A240" s="34">
        <v>53880</v>
      </c>
      <c r="B240" s="34" t="s">
        <v>954</v>
      </c>
    </row>
    <row r="241" spans="1:2" ht="15.75" customHeight="1" x14ac:dyDescent="0.2">
      <c r="A241" s="34">
        <v>53900</v>
      </c>
      <c r="B241" s="34" t="s">
        <v>955</v>
      </c>
    </row>
    <row r="242" spans="1:2" ht="15.75" customHeight="1" x14ac:dyDescent="0.2">
      <c r="A242" s="34">
        <v>56230</v>
      </c>
      <c r="B242" s="34" t="s">
        <v>956</v>
      </c>
    </row>
    <row r="243" spans="1:2" ht="15.75" customHeight="1" x14ac:dyDescent="0.2">
      <c r="A243" s="34">
        <v>56290</v>
      </c>
      <c r="B243" s="34" t="s">
        <v>133</v>
      </c>
    </row>
    <row r="244" spans="1:2" ht="15.75" customHeight="1" x14ac:dyDescent="0.2">
      <c r="A244" s="34">
        <v>56630</v>
      </c>
      <c r="B244" s="34" t="s">
        <v>957</v>
      </c>
    </row>
    <row r="245" spans="1:2" ht="15.75" customHeight="1" x14ac:dyDescent="0.2">
      <c r="A245" s="34">
        <v>56760</v>
      </c>
      <c r="B245" s="34" t="s">
        <v>958</v>
      </c>
    </row>
    <row r="246" spans="1:2" ht="15.75" customHeight="1" x14ac:dyDescent="0.2">
      <c r="A246" s="34">
        <v>56780</v>
      </c>
      <c r="B246" s="34" t="s">
        <v>959</v>
      </c>
    </row>
    <row r="247" spans="1:2" ht="15.75" customHeight="1" x14ac:dyDescent="0.2">
      <c r="A247" s="34">
        <v>56860</v>
      </c>
      <c r="B247" s="34" t="s">
        <v>960</v>
      </c>
    </row>
    <row r="248" spans="1:2" ht="15.75" customHeight="1" x14ac:dyDescent="0.2">
      <c r="A248" s="34">
        <v>57020</v>
      </c>
      <c r="B248" s="34" t="s">
        <v>961</v>
      </c>
    </row>
    <row r="249" spans="1:2" ht="15.75" customHeight="1" x14ac:dyDescent="0.2">
      <c r="A249" s="34">
        <v>57270</v>
      </c>
      <c r="B249" s="34" t="s">
        <v>962</v>
      </c>
    </row>
    <row r="250" spans="1:2" ht="15.75" customHeight="1" x14ac:dyDescent="0.2">
      <c r="A250" s="34">
        <v>57740</v>
      </c>
      <c r="B250" s="34" t="s">
        <v>963</v>
      </c>
    </row>
    <row r="251" spans="1:2" ht="15.75" customHeight="1" x14ac:dyDescent="0.2">
      <c r="A251" s="34">
        <v>57780</v>
      </c>
      <c r="B251" s="34" t="s">
        <v>964</v>
      </c>
    </row>
    <row r="252" spans="1:2" ht="15.75" customHeight="1" x14ac:dyDescent="0.2">
      <c r="A252" s="34">
        <v>57860</v>
      </c>
      <c r="B252" s="34" t="s">
        <v>965</v>
      </c>
    </row>
    <row r="253" spans="1:2" ht="15.75" customHeight="1" x14ac:dyDescent="0.2">
      <c r="A253" s="34">
        <v>43220</v>
      </c>
      <c r="B253" s="34" t="s">
        <v>966</v>
      </c>
    </row>
    <row r="254" spans="1:2" ht="15.75" customHeight="1" x14ac:dyDescent="0.2">
      <c r="A254" s="34">
        <v>43420</v>
      </c>
      <c r="B254" s="34" t="s">
        <v>967</v>
      </c>
    </row>
    <row r="255" spans="1:2" ht="15.75" customHeight="1" x14ac:dyDescent="0.2">
      <c r="A255" s="34">
        <v>43450</v>
      </c>
      <c r="B255" s="34" t="s">
        <v>968</v>
      </c>
    </row>
    <row r="256" spans="1:2" ht="15.75" customHeight="1" x14ac:dyDescent="0.2">
      <c r="A256" s="34">
        <v>43630</v>
      </c>
      <c r="B256" s="34" t="s">
        <v>969</v>
      </c>
    </row>
    <row r="257" spans="1:2" ht="15.75" customHeight="1" x14ac:dyDescent="0.2">
      <c r="A257" s="34">
        <v>43780</v>
      </c>
      <c r="B257" s="34" t="s">
        <v>970</v>
      </c>
    </row>
    <row r="258" spans="1:2" ht="15.75" customHeight="1" x14ac:dyDescent="0.2">
      <c r="A258" s="34">
        <v>43800</v>
      </c>
      <c r="B258" s="34" t="s">
        <v>971</v>
      </c>
    </row>
    <row r="259" spans="1:2" ht="15.75" customHeight="1" x14ac:dyDescent="0.2">
      <c r="A259" s="34">
        <v>44320</v>
      </c>
      <c r="B259" s="34" t="s">
        <v>136</v>
      </c>
    </row>
    <row r="260" spans="1:2" ht="15.75" customHeight="1" x14ac:dyDescent="0.2">
      <c r="A260" s="34">
        <v>44410</v>
      </c>
      <c r="B260" s="34" t="s">
        <v>972</v>
      </c>
    </row>
    <row r="261" spans="1:2" ht="15.75" customHeight="1" x14ac:dyDescent="0.2">
      <c r="A261" s="34">
        <v>44460</v>
      </c>
      <c r="B261" s="34" t="s">
        <v>973</v>
      </c>
    </row>
    <row r="262" spans="1:2" ht="15.75" customHeight="1" x14ac:dyDescent="0.2">
      <c r="A262" s="34">
        <v>44760</v>
      </c>
      <c r="B262" s="34" t="s">
        <v>974</v>
      </c>
    </row>
    <row r="263" spans="1:2" ht="15.75" customHeight="1" x14ac:dyDescent="0.2">
      <c r="A263" s="34">
        <v>52350</v>
      </c>
      <c r="B263" s="34" t="s">
        <v>135</v>
      </c>
    </row>
    <row r="264" spans="1:2" ht="15.75" customHeight="1" x14ac:dyDescent="0.2">
      <c r="A264" s="34">
        <v>81200</v>
      </c>
      <c r="B264" s="34" t="s">
        <v>132</v>
      </c>
    </row>
    <row r="265" spans="1:2" ht="15.75" customHeight="1" x14ac:dyDescent="0.2">
      <c r="A265" s="34">
        <v>81220</v>
      </c>
      <c r="B265" s="34" t="s">
        <v>131</v>
      </c>
    </row>
    <row r="266" spans="1:2" ht="15.75" customHeight="1" x14ac:dyDescent="0.2">
      <c r="A266" s="34">
        <v>81240</v>
      </c>
      <c r="B266" s="34" t="s">
        <v>975</v>
      </c>
    </row>
    <row r="267" spans="1:2" ht="15.75" customHeight="1" x14ac:dyDescent="0.2">
      <c r="A267" s="34">
        <v>82040</v>
      </c>
      <c r="B267" s="34" t="s">
        <v>130</v>
      </c>
    </row>
    <row r="268" spans="1:2" ht="15.75" customHeight="1" x14ac:dyDescent="0.2">
      <c r="A268" s="34">
        <v>82050</v>
      </c>
      <c r="B268" s="34" t="s">
        <v>976</v>
      </c>
    </row>
    <row r="269" spans="1:2" ht="15.75" customHeight="1" x14ac:dyDescent="0.2">
      <c r="A269" s="34">
        <v>82070</v>
      </c>
      <c r="B269" s="34" t="s">
        <v>977</v>
      </c>
    </row>
    <row r="270" spans="1:2" ht="15.75" customHeight="1" x14ac:dyDescent="0.2">
      <c r="A270" s="34">
        <v>82250</v>
      </c>
      <c r="B270" s="34" t="s">
        <v>128</v>
      </c>
    </row>
    <row r="271" spans="1:2" ht="15.75" customHeight="1" x14ac:dyDescent="0.2">
      <c r="A271" s="34">
        <v>82470</v>
      </c>
      <c r="B271" s="34" t="s">
        <v>978</v>
      </c>
    </row>
    <row r="272" spans="1:2" ht="15.75" customHeight="1" x14ac:dyDescent="0.2">
      <c r="A272" s="34">
        <v>82620</v>
      </c>
      <c r="B272" s="34" t="s">
        <v>979</v>
      </c>
    </row>
    <row r="273" spans="1:2" ht="15.75" customHeight="1" x14ac:dyDescent="0.2">
      <c r="A273" s="34">
        <v>82640</v>
      </c>
      <c r="B273" s="34" t="s">
        <v>980</v>
      </c>
    </row>
    <row r="274" spans="1:2" ht="15.75" customHeight="1" x14ac:dyDescent="0.2">
      <c r="A274" s="34">
        <v>82800</v>
      </c>
      <c r="B274" s="34" t="s">
        <v>981</v>
      </c>
    </row>
    <row r="275" spans="1:2" ht="15.75" customHeight="1" x14ac:dyDescent="0.2">
      <c r="A275" s="34">
        <v>44120</v>
      </c>
      <c r="B275" s="34" t="s">
        <v>982</v>
      </c>
    </row>
    <row r="276" spans="1:2" ht="15.75" customHeight="1" x14ac:dyDescent="0.2">
      <c r="A276" s="34">
        <v>44920</v>
      </c>
      <c r="B276" s="34" t="s">
        <v>983</v>
      </c>
    </row>
    <row r="277" spans="1:2" ht="15.75" customHeight="1" x14ac:dyDescent="0.2">
      <c r="A277" s="34">
        <v>81060</v>
      </c>
      <c r="B277" s="34" t="s">
        <v>984</v>
      </c>
    </row>
    <row r="278" spans="1:2" ht="15.75" customHeight="1" x14ac:dyDescent="0.2">
      <c r="A278" s="34">
        <v>81080</v>
      </c>
      <c r="B278" s="34" t="s">
        <v>985</v>
      </c>
    </row>
    <row r="279" spans="1:2" ht="15.75" customHeight="1" x14ac:dyDescent="0.2">
      <c r="A279" s="34">
        <v>82010</v>
      </c>
      <c r="B279" s="34" t="s">
        <v>986</v>
      </c>
    </row>
    <row r="280" spans="1:2" ht="15.75" customHeight="1" x14ac:dyDescent="0.2">
      <c r="A280" s="34">
        <v>85040</v>
      </c>
      <c r="B280" s="34" t="s">
        <v>987</v>
      </c>
    </row>
    <row r="281" spans="1:2" ht="15.75" customHeight="1" x14ac:dyDescent="0.2">
      <c r="A281" s="34">
        <v>85080</v>
      </c>
      <c r="B281" s="34" t="s">
        <v>988</v>
      </c>
    </row>
    <row r="282" spans="1:2" ht="15.75" customHeight="1" x14ac:dyDescent="0.2">
      <c r="A282" s="34">
        <v>85220</v>
      </c>
      <c r="B282" s="34" t="s">
        <v>989</v>
      </c>
    </row>
    <row r="283" spans="1:2" ht="15.75" customHeight="1" x14ac:dyDescent="0.2">
      <c r="A283" s="34">
        <v>85250</v>
      </c>
      <c r="B283" s="34" t="s">
        <v>990</v>
      </c>
    </row>
    <row r="284" spans="1:2" ht="15.75" customHeight="1" x14ac:dyDescent="0.2">
      <c r="A284" s="34">
        <v>85970</v>
      </c>
      <c r="B284" s="34" t="s">
        <v>991</v>
      </c>
    </row>
    <row r="285" spans="1:2" ht="15.75" customHeight="1" x14ac:dyDescent="0.2">
      <c r="A285" s="34">
        <v>85980</v>
      </c>
      <c r="B285" s="34" t="s">
        <v>992</v>
      </c>
    </row>
    <row r="286" spans="1:2" ht="15.75" customHeight="1" x14ac:dyDescent="0.2"/>
    <row r="287" spans="1:2" ht="15.75" customHeight="1" x14ac:dyDescent="0.2">
      <c r="A287" s="34" t="s">
        <v>993</v>
      </c>
    </row>
    <row r="288" spans="1:2"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00"/>
  <sheetViews>
    <sheetView workbookViewId="0"/>
  </sheetViews>
  <sheetFormatPr baseColWidth="10" defaultColWidth="14.5" defaultRowHeight="15" customHeight="1" x14ac:dyDescent="0.2"/>
  <cols>
    <col min="1" max="26" width="8.6640625" customWidth="1"/>
  </cols>
  <sheetData>
    <row r="1" spans="1:11" x14ac:dyDescent="0.2">
      <c r="A1" s="10" t="s">
        <v>775</v>
      </c>
      <c r="B1" s="10" t="s">
        <v>994</v>
      </c>
      <c r="C1" s="10" t="s">
        <v>995</v>
      </c>
      <c r="D1" s="11" t="s">
        <v>776</v>
      </c>
      <c r="I1" s="10" t="s">
        <v>775</v>
      </c>
      <c r="J1" s="10" t="s">
        <v>994</v>
      </c>
      <c r="K1" s="10" t="s">
        <v>995</v>
      </c>
    </row>
    <row r="2" spans="1:11" x14ac:dyDescent="0.2">
      <c r="A2" s="12">
        <v>72030</v>
      </c>
      <c r="B2" s="13" t="s">
        <v>996</v>
      </c>
      <c r="C2" s="12" t="s">
        <v>997</v>
      </c>
      <c r="D2" s="12" t="s">
        <v>861</v>
      </c>
      <c r="I2" s="57">
        <v>31480</v>
      </c>
      <c r="J2" s="57" t="s">
        <v>998</v>
      </c>
      <c r="K2" s="57" t="s">
        <v>999</v>
      </c>
    </row>
    <row r="3" spans="1:11" x14ac:dyDescent="0.2">
      <c r="A3" s="12">
        <v>72070</v>
      </c>
      <c r="B3" s="13" t="s">
        <v>996</v>
      </c>
      <c r="C3" s="12" t="s">
        <v>997</v>
      </c>
      <c r="D3" s="14" t="s">
        <v>1000</v>
      </c>
      <c r="I3" s="12">
        <v>36180</v>
      </c>
      <c r="J3" s="12" t="s">
        <v>998</v>
      </c>
      <c r="K3" s="12" t="s">
        <v>999</v>
      </c>
    </row>
    <row r="4" spans="1:11" x14ac:dyDescent="0.2">
      <c r="A4" s="12">
        <v>72110</v>
      </c>
      <c r="B4" s="13" t="s">
        <v>996</v>
      </c>
      <c r="C4" s="12" t="s">
        <v>997</v>
      </c>
      <c r="D4" s="12" t="s">
        <v>863</v>
      </c>
      <c r="I4" s="12">
        <v>36330</v>
      </c>
      <c r="J4" s="12" t="s">
        <v>998</v>
      </c>
      <c r="K4" s="12" t="s">
        <v>999</v>
      </c>
    </row>
    <row r="5" spans="1:11" x14ac:dyDescent="0.2">
      <c r="A5" s="12">
        <v>72250</v>
      </c>
      <c r="B5" s="13" t="s">
        <v>996</v>
      </c>
      <c r="C5" s="12" t="s">
        <v>997</v>
      </c>
      <c r="D5" s="12" t="s">
        <v>864</v>
      </c>
      <c r="I5" s="12">
        <v>36400</v>
      </c>
      <c r="J5" s="12" t="s">
        <v>998</v>
      </c>
      <c r="K5" s="12" t="s">
        <v>999</v>
      </c>
    </row>
    <row r="6" spans="1:11" x14ac:dyDescent="0.2">
      <c r="A6" s="12">
        <v>72580</v>
      </c>
      <c r="B6" s="13" t="s">
        <v>996</v>
      </c>
      <c r="C6" s="12" t="s">
        <v>997</v>
      </c>
      <c r="D6" s="12" t="s">
        <v>867</v>
      </c>
      <c r="I6" s="12">
        <v>36560</v>
      </c>
      <c r="J6" s="12" t="s">
        <v>998</v>
      </c>
      <c r="K6" s="12" t="s">
        <v>999</v>
      </c>
    </row>
    <row r="7" spans="1:11" x14ac:dyDescent="0.2">
      <c r="A7" s="12">
        <v>72270</v>
      </c>
      <c r="B7" s="13" t="s">
        <v>996</v>
      </c>
      <c r="C7" s="12" t="s">
        <v>1001</v>
      </c>
      <c r="D7" s="12" t="s">
        <v>865</v>
      </c>
      <c r="I7" s="12">
        <v>36630</v>
      </c>
      <c r="J7" s="12" t="s">
        <v>998</v>
      </c>
      <c r="K7" s="12" t="s">
        <v>999</v>
      </c>
    </row>
    <row r="8" spans="1:11" x14ac:dyDescent="0.2">
      <c r="A8" s="12">
        <v>72570</v>
      </c>
      <c r="B8" s="13" t="s">
        <v>996</v>
      </c>
      <c r="C8" s="12" t="s">
        <v>1001</v>
      </c>
      <c r="D8" s="12" t="s">
        <v>866</v>
      </c>
      <c r="I8" s="12">
        <v>36880</v>
      </c>
      <c r="J8" s="12" t="s">
        <v>998</v>
      </c>
      <c r="K8" s="12" t="s">
        <v>999</v>
      </c>
    </row>
    <row r="9" spans="1:11" ht="16" x14ac:dyDescent="0.2">
      <c r="A9" s="15">
        <v>72600</v>
      </c>
      <c r="B9" s="15" t="s">
        <v>996</v>
      </c>
      <c r="C9" s="15" t="s">
        <v>1002</v>
      </c>
      <c r="D9" s="15" t="s">
        <v>1003</v>
      </c>
      <c r="I9" s="12">
        <v>36930</v>
      </c>
      <c r="J9" s="12" t="s">
        <v>998</v>
      </c>
      <c r="K9" s="12" t="s">
        <v>999</v>
      </c>
    </row>
    <row r="10" spans="1:11" x14ac:dyDescent="0.2">
      <c r="A10" s="12">
        <v>72440</v>
      </c>
      <c r="B10" s="13" t="s">
        <v>996</v>
      </c>
      <c r="C10" s="12" t="s">
        <v>1004</v>
      </c>
      <c r="D10" s="12" t="s">
        <v>892</v>
      </c>
      <c r="I10" s="12">
        <v>36950</v>
      </c>
      <c r="J10" s="12" t="s">
        <v>998</v>
      </c>
      <c r="K10" s="12" t="s">
        <v>999</v>
      </c>
    </row>
    <row r="11" spans="1:11" x14ac:dyDescent="0.2">
      <c r="A11" s="12">
        <v>72530</v>
      </c>
      <c r="B11" s="13" t="s">
        <v>996</v>
      </c>
      <c r="C11" s="12" t="s">
        <v>1004</v>
      </c>
      <c r="D11" s="12" t="s">
        <v>137</v>
      </c>
      <c r="I11" s="12">
        <v>36960</v>
      </c>
      <c r="J11" s="12" t="s">
        <v>998</v>
      </c>
      <c r="K11" s="12" t="s">
        <v>999</v>
      </c>
    </row>
    <row r="12" spans="1:11" x14ac:dyDescent="0.2">
      <c r="A12" s="12">
        <v>72300</v>
      </c>
      <c r="B12" s="13" t="s">
        <v>996</v>
      </c>
      <c r="C12" s="12" t="s">
        <v>1002</v>
      </c>
      <c r="D12" s="12" t="s">
        <v>891</v>
      </c>
      <c r="I12" s="12">
        <v>31230</v>
      </c>
      <c r="J12" s="12" t="s">
        <v>998</v>
      </c>
      <c r="K12" s="12" t="s">
        <v>1005</v>
      </c>
    </row>
    <row r="13" spans="1:11" x14ac:dyDescent="0.2">
      <c r="A13" s="12">
        <v>72370</v>
      </c>
      <c r="B13" s="13" t="s">
        <v>996</v>
      </c>
      <c r="C13" s="12" t="s">
        <v>1002</v>
      </c>
      <c r="D13" s="12" t="s">
        <v>142</v>
      </c>
      <c r="I13" s="12">
        <v>31490</v>
      </c>
      <c r="J13" s="12" t="s">
        <v>998</v>
      </c>
      <c r="K13" s="12" t="s">
        <v>1005</v>
      </c>
    </row>
    <row r="14" spans="1:11" x14ac:dyDescent="0.2">
      <c r="A14" s="12">
        <v>72560</v>
      </c>
      <c r="B14" s="13" t="s">
        <v>996</v>
      </c>
      <c r="C14" s="12" t="s">
        <v>1002</v>
      </c>
      <c r="D14" s="12" t="s">
        <v>894</v>
      </c>
      <c r="I14" s="12">
        <v>31690</v>
      </c>
      <c r="J14" s="12" t="s">
        <v>998</v>
      </c>
      <c r="K14" s="12" t="s">
        <v>1005</v>
      </c>
    </row>
    <row r="15" spans="1:11" x14ac:dyDescent="0.2">
      <c r="A15" s="12">
        <v>72600</v>
      </c>
      <c r="B15" s="13" t="s">
        <v>996</v>
      </c>
      <c r="C15" s="12" t="s">
        <v>1002</v>
      </c>
      <c r="D15" s="12" t="s">
        <v>896</v>
      </c>
      <c r="I15" s="12">
        <v>31970</v>
      </c>
      <c r="J15" s="12" t="s">
        <v>998</v>
      </c>
      <c r="K15" s="12" t="s">
        <v>1005</v>
      </c>
    </row>
    <row r="16" spans="1:11" x14ac:dyDescent="0.2">
      <c r="A16" s="12">
        <v>72790</v>
      </c>
      <c r="B16" s="13" t="s">
        <v>996</v>
      </c>
      <c r="C16" s="12" t="s">
        <v>1002</v>
      </c>
      <c r="D16" s="12" t="s">
        <v>899</v>
      </c>
      <c r="I16" s="12">
        <v>31070</v>
      </c>
      <c r="J16" s="12" t="s">
        <v>998</v>
      </c>
      <c r="K16" s="12" t="s">
        <v>997</v>
      </c>
    </row>
    <row r="17" spans="1:11" x14ac:dyDescent="0.2">
      <c r="A17" s="12">
        <v>71230</v>
      </c>
      <c r="B17" s="13" t="s">
        <v>996</v>
      </c>
      <c r="C17" s="12" t="s">
        <v>1006</v>
      </c>
      <c r="D17" s="12" t="s">
        <v>890</v>
      </c>
      <c r="I17" s="12">
        <v>31280</v>
      </c>
      <c r="J17" s="12" t="s">
        <v>998</v>
      </c>
      <c r="K17" s="12" t="s">
        <v>997</v>
      </c>
    </row>
    <row r="18" spans="1:11" x14ac:dyDescent="0.2">
      <c r="A18" s="12">
        <v>72480</v>
      </c>
      <c r="B18" s="13" t="s">
        <v>996</v>
      </c>
      <c r="C18" s="12" t="s">
        <v>1006</v>
      </c>
      <c r="D18" s="12" t="s">
        <v>141</v>
      </c>
      <c r="I18" s="12">
        <v>31510</v>
      </c>
      <c r="J18" s="12" t="s">
        <v>998</v>
      </c>
      <c r="K18" s="12" t="s">
        <v>997</v>
      </c>
    </row>
    <row r="19" spans="1:11" x14ac:dyDescent="0.2">
      <c r="A19" s="12">
        <v>72590</v>
      </c>
      <c r="B19" s="13" t="s">
        <v>996</v>
      </c>
      <c r="C19" s="12" t="s">
        <v>1006</v>
      </c>
      <c r="D19" s="12" t="s">
        <v>895</v>
      </c>
      <c r="I19" s="12">
        <v>31820</v>
      </c>
      <c r="J19" s="12" t="s">
        <v>998</v>
      </c>
      <c r="K19" s="12" t="s">
        <v>997</v>
      </c>
    </row>
    <row r="20" spans="1:11" x14ac:dyDescent="0.2">
      <c r="A20" s="12">
        <v>72660</v>
      </c>
      <c r="B20" s="13" t="s">
        <v>996</v>
      </c>
      <c r="C20" s="12" t="s">
        <v>1006</v>
      </c>
      <c r="D20" s="12" t="s">
        <v>897</v>
      </c>
      <c r="I20" s="12">
        <v>32070</v>
      </c>
      <c r="J20" s="12" t="s">
        <v>998</v>
      </c>
      <c r="K20" s="12" t="s">
        <v>1007</v>
      </c>
    </row>
    <row r="21" spans="1:11" ht="15.75" customHeight="1" x14ac:dyDescent="0.2">
      <c r="A21" s="12">
        <v>72460</v>
      </c>
      <c r="B21" s="13" t="s">
        <v>996</v>
      </c>
      <c r="C21" s="12" t="s">
        <v>1008</v>
      </c>
      <c r="D21" s="14" t="s">
        <v>1009</v>
      </c>
      <c r="I21" s="12">
        <v>32650</v>
      </c>
      <c r="J21" s="12" t="s">
        <v>998</v>
      </c>
      <c r="K21" s="12" t="s">
        <v>1007</v>
      </c>
    </row>
    <row r="22" spans="1:11" ht="15.75" customHeight="1" x14ac:dyDescent="0.2">
      <c r="A22" s="12">
        <v>72760</v>
      </c>
      <c r="B22" s="13" t="s">
        <v>996</v>
      </c>
      <c r="C22" s="12" t="s">
        <v>1008</v>
      </c>
      <c r="D22" s="12" t="s">
        <v>898</v>
      </c>
      <c r="I22" s="12">
        <v>32880</v>
      </c>
      <c r="J22" s="12" t="s">
        <v>998</v>
      </c>
      <c r="K22" s="12" t="s">
        <v>1007</v>
      </c>
    </row>
    <row r="23" spans="1:11" ht="15.75" customHeight="1" x14ac:dyDescent="0.2">
      <c r="A23" s="12">
        <v>72930</v>
      </c>
      <c r="B23" s="13" t="s">
        <v>996</v>
      </c>
      <c r="C23" s="12" t="s">
        <v>1008</v>
      </c>
      <c r="D23" s="12" t="s">
        <v>900</v>
      </c>
      <c r="I23" s="12">
        <v>31590</v>
      </c>
      <c r="J23" s="12" t="s">
        <v>998</v>
      </c>
      <c r="K23" s="12" t="s">
        <v>997</v>
      </c>
    </row>
    <row r="24" spans="1:11" ht="15.75" customHeight="1" x14ac:dyDescent="0.2">
      <c r="A24" s="15">
        <v>42920</v>
      </c>
      <c r="B24" s="15" t="s">
        <v>312</v>
      </c>
      <c r="C24" s="15" t="s">
        <v>997</v>
      </c>
      <c r="D24" s="15" t="s">
        <v>169</v>
      </c>
      <c r="I24" s="12">
        <v>31930</v>
      </c>
      <c r="J24" s="12" t="s">
        <v>998</v>
      </c>
      <c r="K24" s="12" t="s">
        <v>997</v>
      </c>
    </row>
    <row r="25" spans="1:11" ht="15.75" customHeight="1" x14ac:dyDescent="0.2">
      <c r="A25" s="12">
        <v>42020</v>
      </c>
      <c r="B25" s="12" t="s">
        <v>312</v>
      </c>
      <c r="C25" s="12" t="s">
        <v>1010</v>
      </c>
      <c r="D25" s="12" t="s">
        <v>906</v>
      </c>
      <c r="I25" s="12">
        <v>36080</v>
      </c>
      <c r="J25" s="12" t="s">
        <v>998</v>
      </c>
      <c r="K25" s="12" t="s">
        <v>997</v>
      </c>
    </row>
    <row r="26" spans="1:11" ht="15.75" customHeight="1" x14ac:dyDescent="0.2">
      <c r="A26" s="12">
        <v>42070</v>
      </c>
      <c r="B26" s="12" t="s">
        <v>312</v>
      </c>
      <c r="C26" s="12" t="s">
        <v>1010</v>
      </c>
      <c r="D26" s="12" t="s">
        <v>907</v>
      </c>
      <c r="I26" s="12">
        <v>36310</v>
      </c>
      <c r="J26" s="12" t="s">
        <v>998</v>
      </c>
      <c r="K26" s="12" t="s">
        <v>997</v>
      </c>
    </row>
    <row r="27" spans="1:11" ht="15.75" customHeight="1" x14ac:dyDescent="0.2">
      <c r="A27" s="12">
        <v>42220</v>
      </c>
      <c r="B27" s="12" t="s">
        <v>312</v>
      </c>
      <c r="C27" s="12" t="s">
        <v>1010</v>
      </c>
      <c r="D27" s="12" t="s">
        <v>908</v>
      </c>
      <c r="I27" s="12">
        <v>36830</v>
      </c>
      <c r="J27" s="12" t="s">
        <v>998</v>
      </c>
      <c r="K27" s="12" t="s">
        <v>997</v>
      </c>
    </row>
    <row r="28" spans="1:11" ht="15.75" customHeight="1" x14ac:dyDescent="0.2">
      <c r="A28" s="12">
        <v>42830</v>
      </c>
      <c r="B28" s="12" t="s">
        <v>312</v>
      </c>
      <c r="C28" s="12" t="s">
        <v>1010</v>
      </c>
      <c r="D28" s="12" t="s">
        <v>150</v>
      </c>
      <c r="I28" s="12">
        <v>32260</v>
      </c>
      <c r="J28" s="16" t="s">
        <v>998</v>
      </c>
      <c r="K28" s="12" t="s">
        <v>1011</v>
      </c>
    </row>
    <row r="29" spans="1:11" ht="15.75" customHeight="1" x14ac:dyDescent="0.2">
      <c r="A29" s="12">
        <v>42140</v>
      </c>
      <c r="B29" s="12" t="s">
        <v>312</v>
      </c>
      <c r="C29" s="12" t="s">
        <v>1012</v>
      </c>
      <c r="D29" s="12" t="s">
        <v>913</v>
      </c>
      <c r="I29" s="12">
        <v>32410</v>
      </c>
      <c r="J29" s="16" t="s">
        <v>998</v>
      </c>
      <c r="K29" s="12" t="s">
        <v>1011</v>
      </c>
    </row>
    <row r="30" spans="1:11" ht="15.75" customHeight="1" x14ac:dyDescent="0.2">
      <c r="A30" s="12">
        <v>42710</v>
      </c>
      <c r="B30" s="12" t="s">
        <v>312</v>
      </c>
      <c r="C30" s="12" t="s">
        <v>1013</v>
      </c>
      <c r="D30" s="12" t="s">
        <v>915</v>
      </c>
      <c r="I30" s="12">
        <v>32690</v>
      </c>
      <c r="J30" s="16" t="s">
        <v>998</v>
      </c>
      <c r="K30" s="12" t="s">
        <v>1011</v>
      </c>
    </row>
    <row r="31" spans="1:11" ht="15.75" customHeight="1" x14ac:dyDescent="0.2">
      <c r="A31" s="12">
        <v>42850</v>
      </c>
      <c r="B31" s="12" t="s">
        <v>312</v>
      </c>
      <c r="C31" s="12" t="s">
        <v>1014</v>
      </c>
      <c r="D31" s="12" t="s">
        <v>917</v>
      </c>
      <c r="I31" s="12">
        <v>32810</v>
      </c>
      <c r="J31" s="16" t="s">
        <v>998</v>
      </c>
      <c r="K31" s="12" t="s">
        <v>1011</v>
      </c>
    </row>
    <row r="32" spans="1:11" ht="15.75" customHeight="1" x14ac:dyDescent="0.2">
      <c r="A32" s="12">
        <v>42010</v>
      </c>
      <c r="B32" s="12" t="s">
        <v>312</v>
      </c>
      <c r="C32" s="12" t="s">
        <v>997</v>
      </c>
      <c r="D32" s="12" t="s">
        <v>910</v>
      </c>
      <c r="I32" s="12">
        <v>32910</v>
      </c>
      <c r="J32" s="16" t="s">
        <v>998</v>
      </c>
      <c r="K32" s="12" t="s">
        <v>1011</v>
      </c>
    </row>
    <row r="33" spans="1:11" ht="15.75" customHeight="1" x14ac:dyDescent="0.2">
      <c r="A33" s="12">
        <v>42390</v>
      </c>
      <c r="B33" s="12" t="s">
        <v>312</v>
      </c>
      <c r="C33" s="12" t="s">
        <v>997</v>
      </c>
      <c r="D33" s="12" t="s">
        <v>152</v>
      </c>
      <c r="I33" s="12">
        <v>32330</v>
      </c>
      <c r="J33" s="12" t="s">
        <v>1015</v>
      </c>
      <c r="K33" s="12" t="s">
        <v>1016</v>
      </c>
    </row>
    <row r="34" spans="1:11" ht="15.75" customHeight="1" x14ac:dyDescent="0.2">
      <c r="A34" s="12">
        <v>42730</v>
      </c>
      <c r="B34" s="12" t="s">
        <v>312</v>
      </c>
      <c r="C34" s="12" t="s">
        <v>997</v>
      </c>
      <c r="D34" s="12" t="s">
        <v>916</v>
      </c>
      <c r="I34" s="12">
        <v>35150</v>
      </c>
      <c r="J34" s="12" t="s">
        <v>1015</v>
      </c>
      <c r="K34" s="12" t="s">
        <v>1016</v>
      </c>
    </row>
    <row r="35" spans="1:11" ht="15.75" customHeight="1" x14ac:dyDescent="0.2">
      <c r="A35" s="12">
        <v>41380</v>
      </c>
      <c r="B35" s="12" t="s">
        <v>312</v>
      </c>
      <c r="C35" s="12" t="s">
        <v>1017</v>
      </c>
      <c r="D35" s="12" t="s">
        <v>173</v>
      </c>
      <c r="I35" s="12">
        <v>35790</v>
      </c>
      <c r="J35" s="12" t="s">
        <v>1015</v>
      </c>
      <c r="K35" s="12" t="s">
        <v>1016</v>
      </c>
    </row>
    <row r="36" spans="1:11" ht="15.75" customHeight="1" x14ac:dyDescent="0.2">
      <c r="A36" s="12">
        <v>42060</v>
      </c>
      <c r="B36" s="12" t="s">
        <v>312</v>
      </c>
      <c r="C36" s="12" t="s">
        <v>1017</v>
      </c>
      <c r="D36" s="12" t="s">
        <v>911</v>
      </c>
      <c r="I36" s="12">
        <v>32860</v>
      </c>
      <c r="J36" s="12" t="s">
        <v>1015</v>
      </c>
      <c r="K36" s="12" t="s">
        <v>1016</v>
      </c>
    </row>
    <row r="37" spans="1:11" ht="15.75" customHeight="1" x14ac:dyDescent="0.2">
      <c r="A37" s="12">
        <v>42210</v>
      </c>
      <c r="B37" s="12" t="s">
        <v>312</v>
      </c>
      <c r="C37" s="12" t="s">
        <v>1017</v>
      </c>
      <c r="D37" s="12" t="s">
        <v>170</v>
      </c>
      <c r="I37" s="12">
        <v>32980</v>
      </c>
      <c r="J37" s="12" t="s">
        <v>1015</v>
      </c>
      <c r="K37" s="12" t="s">
        <v>1016</v>
      </c>
    </row>
    <row r="38" spans="1:11" ht="15.75" customHeight="1" x14ac:dyDescent="0.2">
      <c r="A38" s="12">
        <v>42270</v>
      </c>
      <c r="B38" s="12" t="s">
        <v>312</v>
      </c>
      <c r="C38" s="12" t="s">
        <v>1017</v>
      </c>
      <c r="D38" s="12" t="s">
        <v>914</v>
      </c>
      <c r="I38" s="12">
        <v>33130</v>
      </c>
      <c r="J38" s="12" t="s">
        <v>1015</v>
      </c>
      <c r="K38" s="12" t="s">
        <v>1016</v>
      </c>
    </row>
    <row r="39" spans="1:11" ht="15.75" customHeight="1" x14ac:dyDescent="0.2">
      <c r="A39" s="12">
        <v>42880</v>
      </c>
      <c r="B39" s="12" t="s">
        <v>312</v>
      </c>
      <c r="C39" s="12" t="s">
        <v>1017</v>
      </c>
      <c r="D39" s="12" t="s">
        <v>148</v>
      </c>
      <c r="I39" s="12">
        <v>33160</v>
      </c>
      <c r="J39" s="12" t="s">
        <v>1015</v>
      </c>
      <c r="K39" s="12" t="s">
        <v>1016</v>
      </c>
    </row>
    <row r="40" spans="1:11" ht="15.75" customHeight="1" x14ac:dyDescent="0.2">
      <c r="I40" s="12">
        <v>33240</v>
      </c>
      <c r="J40" s="12" t="s">
        <v>1015</v>
      </c>
      <c r="K40" s="12" t="s">
        <v>1016</v>
      </c>
    </row>
    <row r="41" spans="1:11" ht="15.75" customHeight="1" x14ac:dyDescent="0.2">
      <c r="I41" s="12">
        <v>33320</v>
      </c>
      <c r="J41" s="12" t="s">
        <v>1015</v>
      </c>
      <c r="K41" s="12" t="s">
        <v>1016</v>
      </c>
    </row>
    <row r="42" spans="1:11" ht="15.75" customHeight="1" x14ac:dyDescent="0.2">
      <c r="I42" s="12">
        <v>33330</v>
      </c>
      <c r="J42" s="12" t="s">
        <v>1015</v>
      </c>
      <c r="K42" s="12" t="s">
        <v>1016</v>
      </c>
    </row>
    <row r="43" spans="1:11" ht="15.75" customHeight="1" x14ac:dyDescent="0.2">
      <c r="I43" s="12">
        <v>33430</v>
      </c>
      <c r="J43" s="12" t="s">
        <v>1015</v>
      </c>
      <c r="K43" s="12" t="s">
        <v>1016</v>
      </c>
    </row>
    <row r="44" spans="1:11" ht="15.75" customHeight="1" x14ac:dyDescent="0.2">
      <c r="I44" s="12">
        <v>33570</v>
      </c>
      <c r="J44" s="12" t="s">
        <v>1015</v>
      </c>
      <c r="K44" s="12" t="s">
        <v>1016</v>
      </c>
    </row>
    <row r="45" spans="1:11" ht="15.75" customHeight="1" x14ac:dyDescent="0.2">
      <c r="I45" s="12">
        <v>34240</v>
      </c>
      <c r="J45" s="12" t="s">
        <v>1015</v>
      </c>
      <c r="K45" s="12" t="s">
        <v>1016</v>
      </c>
    </row>
    <row r="46" spans="1:11" ht="15.75" customHeight="1" x14ac:dyDescent="0.2">
      <c r="I46" s="12">
        <v>34380</v>
      </c>
      <c r="J46" s="12" t="s">
        <v>1015</v>
      </c>
      <c r="K46" s="12" t="s">
        <v>1016</v>
      </c>
    </row>
    <row r="47" spans="1:11" ht="15.75" customHeight="1" x14ac:dyDescent="0.2">
      <c r="I47" s="12">
        <v>34480</v>
      </c>
      <c r="J47" s="12" t="s">
        <v>1015</v>
      </c>
      <c r="K47" s="12" t="s">
        <v>1016</v>
      </c>
    </row>
    <row r="48" spans="1:11" ht="15.75" customHeight="1" x14ac:dyDescent="0.2">
      <c r="I48" s="12">
        <v>34490</v>
      </c>
      <c r="J48" s="12" t="s">
        <v>1015</v>
      </c>
      <c r="K48" s="12" t="s">
        <v>1016</v>
      </c>
    </row>
    <row r="49" spans="9:11" ht="15.75" customHeight="1" x14ac:dyDescent="0.2">
      <c r="I49" s="12">
        <v>34520</v>
      </c>
      <c r="J49" s="12" t="s">
        <v>1015</v>
      </c>
      <c r="K49" s="12" t="s">
        <v>1016</v>
      </c>
    </row>
    <row r="50" spans="9:11" ht="15.75" customHeight="1" x14ac:dyDescent="0.2">
      <c r="I50" s="12">
        <v>34530</v>
      </c>
      <c r="J50" s="12" t="s">
        <v>1015</v>
      </c>
      <c r="K50" s="12" t="s">
        <v>1016</v>
      </c>
    </row>
    <row r="51" spans="9:11" ht="15.75" customHeight="1" x14ac:dyDescent="0.2">
      <c r="I51" s="12">
        <v>34610</v>
      </c>
      <c r="J51" s="12" t="s">
        <v>1015</v>
      </c>
      <c r="K51" s="12" t="s">
        <v>1016</v>
      </c>
    </row>
    <row r="52" spans="9:11" ht="15.75" customHeight="1" x14ac:dyDescent="0.2">
      <c r="I52" s="12">
        <v>34640</v>
      </c>
      <c r="J52" s="12" t="s">
        <v>1015</v>
      </c>
      <c r="K52" s="12" t="s">
        <v>1016</v>
      </c>
    </row>
    <row r="53" spans="9:11" ht="15.75" customHeight="1" x14ac:dyDescent="0.2">
      <c r="I53" s="12">
        <v>34660</v>
      </c>
      <c r="J53" s="12" t="s">
        <v>1015</v>
      </c>
      <c r="K53" s="12" t="s">
        <v>1016</v>
      </c>
    </row>
    <row r="54" spans="9:11" ht="15.75" customHeight="1" x14ac:dyDescent="0.2">
      <c r="I54" s="12">
        <v>34740</v>
      </c>
      <c r="J54" s="12" t="s">
        <v>1015</v>
      </c>
      <c r="K54" s="12" t="s">
        <v>1016</v>
      </c>
    </row>
    <row r="55" spans="9:11" ht="15.75" customHeight="1" x14ac:dyDescent="0.2">
      <c r="I55" s="12">
        <v>73210</v>
      </c>
      <c r="J55" s="16" t="s">
        <v>998</v>
      </c>
      <c r="K55" s="12" t="s">
        <v>997</v>
      </c>
    </row>
    <row r="56" spans="9:11" ht="15.75" customHeight="1" x14ac:dyDescent="0.2">
      <c r="I56" s="12">
        <v>73310</v>
      </c>
      <c r="J56" s="16" t="s">
        <v>998</v>
      </c>
      <c r="K56" s="12" t="s">
        <v>997</v>
      </c>
    </row>
    <row r="57" spans="9:11" ht="15.75" customHeight="1" x14ac:dyDescent="0.2">
      <c r="I57" s="12">
        <v>34080</v>
      </c>
      <c r="J57" s="16" t="s">
        <v>998</v>
      </c>
      <c r="K57" s="12" t="s">
        <v>1018</v>
      </c>
    </row>
    <row r="58" spans="9:11" ht="15.75" customHeight="1" x14ac:dyDescent="0.2">
      <c r="I58" s="12">
        <v>73020</v>
      </c>
      <c r="J58" s="16" t="s">
        <v>998</v>
      </c>
      <c r="K58" s="12" t="s">
        <v>1018</v>
      </c>
    </row>
    <row r="59" spans="9:11" ht="15.75" customHeight="1" x14ac:dyDescent="0.2">
      <c r="I59" s="12">
        <v>73080</v>
      </c>
      <c r="J59" s="16" t="s">
        <v>998</v>
      </c>
      <c r="K59" s="12" t="s">
        <v>1018</v>
      </c>
    </row>
    <row r="60" spans="9:11" ht="15.75" customHeight="1" x14ac:dyDescent="0.2">
      <c r="I60" s="12">
        <v>73090</v>
      </c>
      <c r="J60" s="16" t="s">
        <v>998</v>
      </c>
      <c r="K60" s="12" t="s">
        <v>1018</v>
      </c>
    </row>
    <row r="61" spans="9:11" ht="15.75" customHeight="1" x14ac:dyDescent="0.2">
      <c r="I61" s="12">
        <v>73110</v>
      </c>
      <c r="J61" s="16" t="s">
        <v>998</v>
      </c>
      <c r="K61" s="12" t="s">
        <v>1018</v>
      </c>
    </row>
    <row r="62" spans="9:11" ht="15.75" customHeight="1" x14ac:dyDescent="0.2">
      <c r="I62" s="12">
        <v>73130</v>
      </c>
      <c r="J62" s="16" t="s">
        <v>998</v>
      </c>
      <c r="K62" s="12" t="s">
        <v>1018</v>
      </c>
    </row>
    <row r="63" spans="9:11" ht="15.75" customHeight="1" x14ac:dyDescent="0.2">
      <c r="I63" s="12">
        <v>73230</v>
      </c>
      <c r="J63" s="16" t="s">
        <v>998</v>
      </c>
      <c r="K63" s="12" t="s">
        <v>1018</v>
      </c>
    </row>
    <row r="64" spans="9:11" ht="15.75" customHeight="1" x14ac:dyDescent="0.2">
      <c r="I64" s="12">
        <v>73180</v>
      </c>
      <c r="J64" s="16" t="s">
        <v>998</v>
      </c>
      <c r="K64" s="12" t="s">
        <v>1019</v>
      </c>
    </row>
    <row r="65" spans="9:11" ht="15.75" customHeight="1" x14ac:dyDescent="0.2">
      <c r="I65" s="12">
        <v>73790</v>
      </c>
      <c r="J65" s="16" t="s">
        <v>998</v>
      </c>
      <c r="K65" s="12" t="s">
        <v>1019</v>
      </c>
    </row>
    <row r="66" spans="9:11" ht="15.75" customHeight="1" x14ac:dyDescent="0.2">
      <c r="I66" s="12">
        <v>75690</v>
      </c>
      <c r="J66" s="16" t="s">
        <v>998</v>
      </c>
      <c r="K66" s="12" t="s">
        <v>1019</v>
      </c>
    </row>
    <row r="67" spans="9:11" ht="15.75" customHeight="1" x14ac:dyDescent="0.2">
      <c r="I67" s="12">
        <v>37070</v>
      </c>
      <c r="J67" s="12" t="s">
        <v>998</v>
      </c>
      <c r="K67" s="12" t="s">
        <v>997</v>
      </c>
    </row>
    <row r="68" spans="9:11" ht="15.75" customHeight="1" x14ac:dyDescent="0.2">
      <c r="I68" s="12">
        <v>37100</v>
      </c>
      <c r="J68" s="12" t="s">
        <v>998</v>
      </c>
      <c r="K68" s="12" t="s">
        <v>997</v>
      </c>
    </row>
    <row r="69" spans="9:11" ht="15.75" customHeight="1" x14ac:dyDescent="0.2">
      <c r="I69" s="12">
        <v>37180</v>
      </c>
      <c r="J69" s="12" t="s">
        <v>998</v>
      </c>
      <c r="K69" s="12" t="s">
        <v>997</v>
      </c>
    </row>
    <row r="70" spans="9:11" ht="15.75" customHeight="1" x14ac:dyDescent="0.2">
      <c r="I70" s="12">
        <v>37250</v>
      </c>
      <c r="J70" s="12" t="s">
        <v>998</v>
      </c>
      <c r="K70" s="12" t="s">
        <v>997</v>
      </c>
    </row>
    <row r="71" spans="9:11" ht="15.75" customHeight="1" x14ac:dyDescent="0.2">
      <c r="I71" s="12">
        <v>37460</v>
      </c>
      <c r="J71" s="12" t="s">
        <v>998</v>
      </c>
      <c r="K71" s="12" t="s">
        <v>997</v>
      </c>
    </row>
    <row r="72" spans="9:11" ht="15.75" customHeight="1" x14ac:dyDescent="0.2">
      <c r="I72" s="12">
        <v>74210</v>
      </c>
      <c r="J72" s="12" t="s">
        <v>998</v>
      </c>
      <c r="K72" s="12" t="s">
        <v>997</v>
      </c>
    </row>
    <row r="73" spans="9:11" ht="15.75" customHeight="1" x14ac:dyDescent="0.2">
      <c r="I73" s="12">
        <v>74300</v>
      </c>
      <c r="J73" s="12" t="s">
        <v>998</v>
      </c>
      <c r="K73" s="12" t="s">
        <v>997</v>
      </c>
    </row>
    <row r="74" spans="9:11" ht="15.75" customHeight="1" x14ac:dyDescent="0.2">
      <c r="I74" s="12">
        <v>74380</v>
      </c>
      <c r="J74" s="12" t="s">
        <v>998</v>
      </c>
      <c r="K74" s="12" t="s">
        <v>997</v>
      </c>
    </row>
    <row r="75" spans="9:11" ht="15.75" customHeight="1" x14ac:dyDescent="0.2">
      <c r="I75" s="12">
        <v>74390</v>
      </c>
      <c r="J75" s="12" t="s">
        <v>998</v>
      </c>
      <c r="K75" s="12" t="s">
        <v>997</v>
      </c>
    </row>
    <row r="76" spans="9:11" ht="15.75" customHeight="1" x14ac:dyDescent="0.2">
      <c r="I76" s="12">
        <v>74880</v>
      </c>
      <c r="J76" s="12" t="s">
        <v>998</v>
      </c>
      <c r="K76" s="12" t="s">
        <v>997</v>
      </c>
    </row>
    <row r="77" spans="9:11" ht="15.75" customHeight="1" x14ac:dyDescent="0.2">
      <c r="I77" s="12">
        <v>75090</v>
      </c>
      <c r="J77" s="12" t="s">
        <v>998</v>
      </c>
      <c r="K77" s="12" t="s">
        <v>997</v>
      </c>
    </row>
    <row r="78" spans="9:11" ht="15.75" customHeight="1" x14ac:dyDescent="0.2">
      <c r="I78" s="17">
        <v>75200</v>
      </c>
      <c r="J78" s="17" t="s">
        <v>998</v>
      </c>
      <c r="K78" s="17" t="s">
        <v>997</v>
      </c>
    </row>
    <row r="79" spans="9:11" ht="15.75" customHeight="1" x14ac:dyDescent="0.2">
      <c r="I79" s="12">
        <v>75210</v>
      </c>
      <c r="J79" s="12" t="s">
        <v>998</v>
      </c>
      <c r="K79" s="12" t="s">
        <v>997</v>
      </c>
    </row>
    <row r="80" spans="9:11" ht="15.75" customHeight="1" x14ac:dyDescent="0.2">
      <c r="I80" s="12">
        <v>75590</v>
      </c>
      <c r="J80" s="12" t="s">
        <v>998</v>
      </c>
      <c r="K80" s="12" t="s">
        <v>997</v>
      </c>
    </row>
    <row r="81" spans="9:11" ht="15.75" customHeight="1" x14ac:dyDescent="0.2">
      <c r="I81" s="12">
        <v>75940</v>
      </c>
      <c r="J81" s="12" t="s">
        <v>998</v>
      </c>
      <c r="K81" s="12" t="s">
        <v>997</v>
      </c>
    </row>
    <row r="82" spans="9:11" ht="15.75" customHeight="1" x14ac:dyDescent="0.2">
      <c r="I82" s="12">
        <v>84400</v>
      </c>
      <c r="J82" s="12" t="s">
        <v>998</v>
      </c>
      <c r="K82" s="12" t="s">
        <v>997</v>
      </c>
    </row>
    <row r="83" spans="9:11" ht="15.75" customHeight="1" x14ac:dyDescent="0.2">
      <c r="I83" s="12">
        <v>84640</v>
      </c>
      <c r="J83" s="12" t="s">
        <v>998</v>
      </c>
      <c r="K83" s="12" t="s">
        <v>997</v>
      </c>
    </row>
    <row r="84" spans="9:11" ht="15.75" customHeight="1" x14ac:dyDescent="0.2">
      <c r="I84" s="12">
        <v>84870</v>
      </c>
      <c r="J84" s="12" t="s">
        <v>998</v>
      </c>
      <c r="K84" s="12" t="s">
        <v>997</v>
      </c>
    </row>
    <row r="85" spans="9:11" ht="15.75" customHeight="1" x14ac:dyDescent="0.2">
      <c r="I85" s="12">
        <v>83120</v>
      </c>
      <c r="J85" s="12" t="s">
        <v>998</v>
      </c>
      <c r="K85" s="12" t="s">
        <v>997</v>
      </c>
    </row>
    <row r="86" spans="9:11" ht="15.75" customHeight="1" x14ac:dyDescent="0.2">
      <c r="I86" s="12">
        <v>83210</v>
      </c>
      <c r="J86" s="12" t="s">
        <v>998</v>
      </c>
      <c r="K86" s="12" t="s">
        <v>997</v>
      </c>
    </row>
    <row r="87" spans="9:11" ht="15.75" customHeight="1" x14ac:dyDescent="0.2">
      <c r="I87" s="12">
        <v>83360</v>
      </c>
      <c r="J87" s="12" t="s">
        <v>998</v>
      </c>
      <c r="K87" s="12" t="s">
        <v>997</v>
      </c>
    </row>
    <row r="88" spans="9:11" ht="15.75" customHeight="1" x14ac:dyDescent="0.2">
      <c r="I88" s="12">
        <v>83370</v>
      </c>
      <c r="J88" s="12" t="s">
        <v>998</v>
      </c>
      <c r="K88" s="12" t="s">
        <v>997</v>
      </c>
    </row>
    <row r="89" spans="9:11" ht="15.75" customHeight="1" x14ac:dyDescent="0.2">
      <c r="I89" s="12">
        <v>83690</v>
      </c>
      <c r="J89" s="12" t="s">
        <v>998</v>
      </c>
      <c r="K89" s="12" t="s">
        <v>997</v>
      </c>
    </row>
    <row r="90" spans="9:11" ht="15.75" customHeight="1" x14ac:dyDescent="0.2">
      <c r="I90" s="12">
        <v>83820</v>
      </c>
      <c r="J90" s="12" t="s">
        <v>998</v>
      </c>
      <c r="K90" s="12" t="s">
        <v>997</v>
      </c>
    </row>
    <row r="91" spans="9:11" ht="15.75" customHeight="1" x14ac:dyDescent="0.2">
      <c r="I91" s="12">
        <v>83850</v>
      </c>
      <c r="J91" s="12" t="s">
        <v>998</v>
      </c>
      <c r="K91" s="12" t="s">
        <v>997</v>
      </c>
    </row>
    <row r="92" spans="9:11" ht="15.75" customHeight="1" x14ac:dyDescent="0.2">
      <c r="I92" s="12">
        <v>84230</v>
      </c>
      <c r="J92" s="12" t="s">
        <v>998</v>
      </c>
      <c r="K92" s="12" t="s">
        <v>997</v>
      </c>
    </row>
    <row r="93" spans="9:11" ht="15.75" customHeight="1" x14ac:dyDescent="0.2">
      <c r="I93" s="12">
        <v>84330</v>
      </c>
      <c r="J93" s="12" t="s">
        <v>998</v>
      </c>
      <c r="K93" s="12" t="s">
        <v>997</v>
      </c>
    </row>
    <row r="94" spans="9:11" ht="15.75" customHeight="1" x14ac:dyDescent="0.2">
      <c r="I94" s="12">
        <v>84340</v>
      </c>
      <c r="J94" s="12" t="s">
        <v>998</v>
      </c>
      <c r="K94" s="12" t="s">
        <v>997</v>
      </c>
    </row>
    <row r="95" spans="9:11" ht="15.75" customHeight="1" x14ac:dyDescent="0.2">
      <c r="I95" s="12">
        <v>84520</v>
      </c>
      <c r="J95" s="12" t="s">
        <v>998</v>
      </c>
      <c r="K95" s="12" t="s">
        <v>997</v>
      </c>
    </row>
    <row r="96" spans="9:11" ht="15.75" customHeight="1" x14ac:dyDescent="0.2">
      <c r="I96" s="12">
        <v>84530</v>
      </c>
      <c r="J96" s="12" t="s">
        <v>998</v>
      </c>
      <c r="K96" s="12" t="s">
        <v>997</v>
      </c>
    </row>
    <row r="97" spans="9:11" ht="15.75" customHeight="1" x14ac:dyDescent="0.2">
      <c r="I97" s="12">
        <v>84690</v>
      </c>
      <c r="J97" s="12" t="s">
        <v>998</v>
      </c>
      <c r="K97" s="12" t="s">
        <v>997</v>
      </c>
    </row>
    <row r="98" spans="9:11" ht="15.75" customHeight="1" x14ac:dyDescent="0.2">
      <c r="I98" s="12">
        <v>86080</v>
      </c>
      <c r="J98" s="12" t="s">
        <v>998</v>
      </c>
      <c r="K98" s="12" t="s">
        <v>997</v>
      </c>
    </row>
    <row r="99" spans="9:11" ht="15.75" customHeight="1" x14ac:dyDescent="0.2">
      <c r="I99" s="12">
        <v>86090</v>
      </c>
      <c r="J99" s="12" t="s">
        <v>998</v>
      </c>
      <c r="K99" s="12" t="s">
        <v>997</v>
      </c>
    </row>
    <row r="100" spans="9:11" ht="15.75" customHeight="1" x14ac:dyDescent="0.2">
      <c r="I100" s="17">
        <v>86380</v>
      </c>
      <c r="J100" s="17" t="s">
        <v>998</v>
      </c>
      <c r="K100" s="17" t="s">
        <v>997</v>
      </c>
    </row>
    <row r="101" spans="9:11" ht="15.75" customHeight="1" x14ac:dyDescent="0.2">
      <c r="I101" s="17">
        <v>86390</v>
      </c>
      <c r="J101" s="17" t="s">
        <v>998</v>
      </c>
      <c r="K101" s="17" t="s">
        <v>997</v>
      </c>
    </row>
    <row r="102" spans="9:11" ht="15.75" customHeight="1" x14ac:dyDescent="0.2">
      <c r="I102" s="12">
        <v>86670</v>
      </c>
      <c r="J102" s="12" t="s">
        <v>998</v>
      </c>
      <c r="K102" s="12" t="s">
        <v>997</v>
      </c>
    </row>
    <row r="103" spans="9:11" ht="15.75" customHeight="1" x14ac:dyDescent="0.2">
      <c r="I103" s="12">
        <v>86860</v>
      </c>
      <c r="J103" s="12" t="s">
        <v>998</v>
      </c>
      <c r="K103" s="12" t="s">
        <v>997</v>
      </c>
    </row>
    <row r="104" spans="9:11" ht="15.75" customHeight="1" x14ac:dyDescent="0.2">
      <c r="I104" s="12">
        <v>86880</v>
      </c>
      <c r="J104" s="12" t="s">
        <v>998</v>
      </c>
      <c r="K104" s="12" t="s">
        <v>997</v>
      </c>
    </row>
    <row r="105" spans="9:11" ht="15.75" customHeight="1" x14ac:dyDescent="0.2"/>
    <row r="106" spans="9:11" ht="15.75" customHeight="1" x14ac:dyDescent="0.2"/>
    <row r="107" spans="9:11" ht="15.75" customHeight="1" x14ac:dyDescent="0.2"/>
    <row r="108" spans="9:11" ht="15.75" customHeight="1" x14ac:dyDescent="0.2"/>
    <row r="109" spans="9:11" ht="15.75" customHeight="1" x14ac:dyDescent="0.2"/>
    <row r="110" spans="9:11" ht="15.75" customHeight="1" x14ac:dyDescent="0.2"/>
    <row r="111" spans="9:11" ht="15.75" customHeight="1" x14ac:dyDescent="0.2"/>
    <row r="112" spans="9:11"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000"/>
  <sheetViews>
    <sheetView workbookViewId="0"/>
  </sheetViews>
  <sheetFormatPr baseColWidth="10" defaultColWidth="14.5" defaultRowHeight="15" customHeight="1" x14ac:dyDescent="0.2"/>
  <cols>
    <col min="1" max="1" width="11.33203125" customWidth="1"/>
    <col min="2" max="2" width="40.6640625" customWidth="1"/>
    <col min="3" max="3" width="38.5" customWidth="1"/>
    <col min="4" max="26" width="8.6640625" customWidth="1"/>
  </cols>
  <sheetData>
    <row r="1" spans="1:3" x14ac:dyDescent="0.2">
      <c r="A1" s="34" t="s">
        <v>775</v>
      </c>
      <c r="B1" s="34" t="s">
        <v>776</v>
      </c>
      <c r="C1" s="34" t="s">
        <v>995</v>
      </c>
    </row>
    <row r="3" spans="1:3" x14ac:dyDescent="0.2">
      <c r="A3" s="34">
        <v>31070</v>
      </c>
      <c r="B3" s="34" t="s">
        <v>777</v>
      </c>
      <c r="C3" s="34" t="s">
        <v>997</v>
      </c>
    </row>
    <row r="4" spans="1:3" x14ac:dyDescent="0.2">
      <c r="A4" s="34">
        <v>31230</v>
      </c>
      <c r="B4" s="34" t="s">
        <v>778</v>
      </c>
      <c r="C4" s="34" t="s">
        <v>1005</v>
      </c>
    </row>
    <row r="5" spans="1:3" x14ac:dyDescent="0.2">
      <c r="A5" s="34">
        <v>31280</v>
      </c>
      <c r="B5" s="34" t="s">
        <v>779</v>
      </c>
      <c r="C5" s="34" t="s">
        <v>997</v>
      </c>
    </row>
    <row r="6" spans="1:3" x14ac:dyDescent="0.2">
      <c r="A6" s="34">
        <v>31480</v>
      </c>
      <c r="B6" s="34" t="s">
        <v>780</v>
      </c>
      <c r="C6" s="34" t="s">
        <v>997</v>
      </c>
    </row>
    <row r="7" spans="1:3" x14ac:dyDescent="0.2">
      <c r="A7" s="34">
        <v>31490</v>
      </c>
      <c r="B7" s="34" t="s">
        <v>781</v>
      </c>
      <c r="C7" s="34" t="s">
        <v>1005</v>
      </c>
    </row>
    <row r="8" spans="1:3" x14ac:dyDescent="0.2">
      <c r="A8" s="34">
        <v>31510</v>
      </c>
      <c r="B8" s="34" t="s">
        <v>782</v>
      </c>
      <c r="C8" s="34" t="s">
        <v>997</v>
      </c>
    </row>
    <row r="9" spans="1:3" x14ac:dyDescent="0.2">
      <c r="A9" s="34">
        <v>31690</v>
      </c>
      <c r="B9" s="34" t="s">
        <v>783</v>
      </c>
      <c r="C9" s="34" t="s">
        <v>1005</v>
      </c>
    </row>
    <row r="10" spans="1:3" x14ac:dyDescent="0.2">
      <c r="A10" s="34">
        <v>31820</v>
      </c>
      <c r="B10" s="34" t="s">
        <v>784</v>
      </c>
      <c r="C10" s="34" t="s">
        <v>997</v>
      </c>
    </row>
    <row r="11" spans="1:3" x14ac:dyDescent="0.2">
      <c r="A11" s="34">
        <v>31970</v>
      </c>
      <c r="B11" s="34" t="s">
        <v>785</v>
      </c>
      <c r="C11" s="34" t="s">
        <v>1005</v>
      </c>
    </row>
    <row r="12" spans="1:3" x14ac:dyDescent="0.2">
      <c r="A12" s="34">
        <v>36180</v>
      </c>
      <c r="B12" s="34" t="s">
        <v>99</v>
      </c>
      <c r="C12" s="34" t="s">
        <v>999</v>
      </c>
    </row>
    <row r="13" spans="1:3" x14ac:dyDescent="0.2">
      <c r="A13" s="34">
        <v>36330</v>
      </c>
      <c r="B13" s="34" t="s">
        <v>786</v>
      </c>
      <c r="C13" s="34" t="s">
        <v>999</v>
      </c>
    </row>
    <row r="14" spans="1:3" x14ac:dyDescent="0.2">
      <c r="A14" s="34">
        <v>36400</v>
      </c>
      <c r="B14" s="34" t="s">
        <v>787</v>
      </c>
      <c r="C14" s="34" t="s">
        <v>999</v>
      </c>
    </row>
    <row r="15" spans="1:3" x14ac:dyDescent="0.2">
      <c r="A15" s="34">
        <v>36560</v>
      </c>
      <c r="B15" s="34" t="s">
        <v>788</v>
      </c>
      <c r="C15" s="34" t="s">
        <v>999</v>
      </c>
    </row>
    <row r="16" spans="1:3" x14ac:dyDescent="0.2">
      <c r="A16" s="34">
        <v>36630</v>
      </c>
      <c r="B16" s="34" t="s">
        <v>789</v>
      </c>
      <c r="C16" s="34" t="s">
        <v>999</v>
      </c>
    </row>
    <row r="17" spans="1:3" x14ac:dyDescent="0.2">
      <c r="A17" s="34">
        <v>36880</v>
      </c>
      <c r="B17" s="34" t="s">
        <v>790</v>
      </c>
      <c r="C17" s="34" t="s">
        <v>999</v>
      </c>
    </row>
    <row r="18" spans="1:3" x14ac:dyDescent="0.2">
      <c r="A18" s="34">
        <v>36930</v>
      </c>
      <c r="B18" s="34" t="s">
        <v>101</v>
      </c>
      <c r="C18" s="34" t="s">
        <v>999</v>
      </c>
    </row>
    <row r="19" spans="1:3" x14ac:dyDescent="0.2">
      <c r="A19" s="34">
        <v>36950</v>
      </c>
      <c r="B19" s="34" t="s">
        <v>102</v>
      </c>
      <c r="C19" s="34" t="s">
        <v>999</v>
      </c>
    </row>
    <row r="20" spans="1:3" x14ac:dyDescent="0.2">
      <c r="A20" s="34">
        <v>36960</v>
      </c>
      <c r="B20" s="34" t="s">
        <v>103</v>
      </c>
      <c r="C20" s="34" t="s">
        <v>999</v>
      </c>
    </row>
    <row r="21" spans="1:3" ht="15.75" customHeight="1" x14ac:dyDescent="0.2">
      <c r="A21" s="34">
        <v>31590</v>
      </c>
      <c r="B21" s="34" t="s">
        <v>791</v>
      </c>
      <c r="C21" s="34" t="s">
        <v>997</v>
      </c>
    </row>
    <row r="22" spans="1:3" ht="15.75" customHeight="1" x14ac:dyDescent="0.2">
      <c r="A22" s="34">
        <v>31930</v>
      </c>
      <c r="B22" s="34" t="s">
        <v>792</v>
      </c>
      <c r="C22" s="34" t="s">
        <v>997</v>
      </c>
    </row>
    <row r="23" spans="1:3" ht="15.75" customHeight="1" x14ac:dyDescent="0.2">
      <c r="A23" s="34">
        <v>32070</v>
      </c>
      <c r="B23" s="34" t="s">
        <v>74</v>
      </c>
      <c r="C23" s="34" t="s">
        <v>1007</v>
      </c>
    </row>
    <row r="24" spans="1:3" ht="15.75" customHeight="1" x14ac:dyDescent="0.2">
      <c r="A24" s="34">
        <v>32260</v>
      </c>
      <c r="B24" s="34" t="s">
        <v>84</v>
      </c>
      <c r="C24" s="34" t="s">
        <v>1011</v>
      </c>
    </row>
    <row r="25" spans="1:3" ht="15.75" customHeight="1" x14ac:dyDescent="0.2">
      <c r="A25" s="34">
        <v>32330</v>
      </c>
      <c r="B25" s="34" t="s">
        <v>85</v>
      </c>
      <c r="C25" s="34" t="s">
        <v>1016</v>
      </c>
    </row>
    <row r="26" spans="1:3" ht="15.75" customHeight="1" x14ac:dyDescent="0.2">
      <c r="A26" s="34">
        <v>32410</v>
      </c>
      <c r="B26" s="34" t="s">
        <v>87</v>
      </c>
      <c r="C26" s="34" t="s">
        <v>1011</v>
      </c>
    </row>
    <row r="27" spans="1:3" ht="15.75" customHeight="1" x14ac:dyDescent="0.2">
      <c r="A27" s="34">
        <v>32650</v>
      </c>
      <c r="B27" s="34" t="s">
        <v>88</v>
      </c>
      <c r="C27" s="34" t="s">
        <v>1007</v>
      </c>
    </row>
    <row r="28" spans="1:3" ht="15.75" customHeight="1" x14ac:dyDescent="0.2">
      <c r="A28" s="34">
        <v>32690</v>
      </c>
      <c r="B28" s="34" t="s">
        <v>89</v>
      </c>
      <c r="C28" s="34" t="s">
        <v>1011</v>
      </c>
    </row>
    <row r="29" spans="1:3" ht="15.75" customHeight="1" x14ac:dyDescent="0.2">
      <c r="A29" s="34">
        <v>32810</v>
      </c>
      <c r="B29" s="34" t="s">
        <v>90</v>
      </c>
      <c r="C29" s="34" t="s">
        <v>1011</v>
      </c>
    </row>
    <row r="30" spans="1:3" ht="15.75" customHeight="1" x14ac:dyDescent="0.2">
      <c r="A30" s="34">
        <v>32880</v>
      </c>
      <c r="B30" s="34" t="s">
        <v>91</v>
      </c>
      <c r="C30" s="34" t="s">
        <v>1007</v>
      </c>
    </row>
    <row r="31" spans="1:3" ht="15.75" customHeight="1" x14ac:dyDescent="0.2">
      <c r="A31" s="34">
        <v>32910</v>
      </c>
      <c r="B31" s="34" t="s">
        <v>793</v>
      </c>
      <c r="C31" s="34" t="s">
        <v>1011</v>
      </c>
    </row>
    <row r="32" spans="1:3" ht="15.75" customHeight="1" x14ac:dyDescent="0.2">
      <c r="A32" s="34">
        <v>35150</v>
      </c>
      <c r="B32" s="34" t="s">
        <v>97</v>
      </c>
      <c r="C32" s="34" t="s">
        <v>1016</v>
      </c>
    </row>
    <row r="33" spans="1:3" ht="15.75" customHeight="1" x14ac:dyDescent="0.2">
      <c r="A33" s="34">
        <v>35790</v>
      </c>
      <c r="B33" s="34" t="s">
        <v>98</v>
      </c>
      <c r="C33" s="34" t="s">
        <v>1016</v>
      </c>
    </row>
    <row r="34" spans="1:3" ht="15.75" customHeight="1" x14ac:dyDescent="0.2">
      <c r="A34" s="34">
        <v>36080</v>
      </c>
      <c r="B34" s="34" t="s">
        <v>794</v>
      </c>
      <c r="C34" s="34" t="s">
        <v>997</v>
      </c>
    </row>
    <row r="35" spans="1:3" ht="15.75" customHeight="1" x14ac:dyDescent="0.2">
      <c r="A35" s="34">
        <v>36310</v>
      </c>
      <c r="B35" s="34" t="s">
        <v>795</v>
      </c>
      <c r="C35" s="34" t="s">
        <v>997</v>
      </c>
    </row>
    <row r="36" spans="1:3" ht="15.75" customHeight="1" x14ac:dyDescent="0.2">
      <c r="A36" s="34">
        <v>36830</v>
      </c>
      <c r="B36" s="34" t="s">
        <v>796</v>
      </c>
      <c r="C36" s="34" t="s">
        <v>997</v>
      </c>
    </row>
    <row r="37" spans="1:3" ht="15.75" customHeight="1" x14ac:dyDescent="0.2">
      <c r="A37" s="34">
        <v>32860</v>
      </c>
      <c r="B37" s="34" t="s">
        <v>797</v>
      </c>
      <c r="C37" s="34" t="s">
        <v>1016</v>
      </c>
    </row>
    <row r="38" spans="1:3" ht="15.75" customHeight="1" x14ac:dyDescent="0.2">
      <c r="A38" s="34">
        <v>32980</v>
      </c>
      <c r="B38" s="34" t="s">
        <v>798</v>
      </c>
      <c r="C38" s="34" t="s">
        <v>1016</v>
      </c>
    </row>
    <row r="39" spans="1:3" ht="15.75" customHeight="1" x14ac:dyDescent="0.2">
      <c r="A39" s="34">
        <v>33130</v>
      </c>
      <c r="B39" s="34" t="s">
        <v>799</v>
      </c>
      <c r="C39" s="34" t="s">
        <v>1016</v>
      </c>
    </row>
    <row r="40" spans="1:3" ht="15.75" customHeight="1" x14ac:dyDescent="0.2">
      <c r="A40" s="34">
        <v>33160</v>
      </c>
      <c r="B40" s="34" t="s">
        <v>800</v>
      </c>
      <c r="C40" s="34" t="s">
        <v>1016</v>
      </c>
    </row>
    <row r="41" spans="1:3" ht="15.75" customHeight="1" x14ac:dyDescent="0.2">
      <c r="A41" s="34">
        <v>33240</v>
      </c>
      <c r="B41" s="34" t="s">
        <v>801</v>
      </c>
      <c r="C41" s="34" t="s">
        <v>1016</v>
      </c>
    </row>
    <row r="42" spans="1:3" ht="15.75" customHeight="1" x14ac:dyDescent="0.2">
      <c r="A42" s="34">
        <v>33320</v>
      </c>
      <c r="B42" s="34" t="s">
        <v>802</v>
      </c>
      <c r="C42" s="34" t="s">
        <v>1016</v>
      </c>
    </row>
    <row r="43" spans="1:3" ht="15.75" customHeight="1" x14ac:dyDescent="0.2">
      <c r="A43" s="34">
        <v>33330</v>
      </c>
      <c r="B43" s="34" t="s">
        <v>803</v>
      </c>
      <c r="C43" s="34" t="s">
        <v>1016</v>
      </c>
    </row>
    <row r="44" spans="1:3" ht="15.75" customHeight="1" x14ac:dyDescent="0.2">
      <c r="A44" s="34">
        <v>33430</v>
      </c>
      <c r="B44" s="34" t="s">
        <v>804</v>
      </c>
      <c r="C44" s="34" t="s">
        <v>1016</v>
      </c>
    </row>
    <row r="45" spans="1:3" ht="15.75" customHeight="1" x14ac:dyDescent="0.2">
      <c r="A45" s="34">
        <v>33570</v>
      </c>
      <c r="B45" s="34" t="s">
        <v>805</v>
      </c>
      <c r="C45" s="34" t="s">
        <v>1016</v>
      </c>
    </row>
    <row r="46" spans="1:3" ht="15.75" customHeight="1" x14ac:dyDescent="0.2">
      <c r="A46" s="34">
        <v>34240</v>
      </c>
      <c r="B46" s="34" t="s">
        <v>92</v>
      </c>
      <c r="C46" s="34" t="s">
        <v>1016</v>
      </c>
    </row>
    <row r="47" spans="1:3" ht="15.75" customHeight="1" x14ac:dyDescent="0.2">
      <c r="A47" s="34">
        <v>34380</v>
      </c>
      <c r="B47" s="34" t="s">
        <v>806</v>
      </c>
      <c r="C47" s="34" t="s">
        <v>1016</v>
      </c>
    </row>
    <row r="48" spans="1:3" ht="15.75" customHeight="1" x14ac:dyDescent="0.2">
      <c r="A48" s="34">
        <v>34480</v>
      </c>
      <c r="B48" s="34" t="s">
        <v>807</v>
      </c>
      <c r="C48" s="34" t="s">
        <v>1016</v>
      </c>
    </row>
    <row r="49" spans="1:3" ht="15.75" customHeight="1" x14ac:dyDescent="0.2">
      <c r="A49" s="34">
        <v>34490</v>
      </c>
      <c r="B49" s="34" t="s">
        <v>808</v>
      </c>
      <c r="C49" s="34" t="s">
        <v>1016</v>
      </c>
    </row>
    <row r="50" spans="1:3" ht="15.75" customHeight="1" x14ac:dyDescent="0.2">
      <c r="A50" s="34">
        <v>34520</v>
      </c>
      <c r="B50" s="34" t="s">
        <v>94</v>
      </c>
      <c r="C50" s="34" t="s">
        <v>1016</v>
      </c>
    </row>
    <row r="51" spans="1:3" ht="15.75" customHeight="1" x14ac:dyDescent="0.2">
      <c r="A51" s="34">
        <v>34530</v>
      </c>
      <c r="B51" s="34" t="s">
        <v>809</v>
      </c>
      <c r="C51" s="34" t="s">
        <v>1016</v>
      </c>
    </row>
    <row r="52" spans="1:3" ht="15.75" customHeight="1" x14ac:dyDescent="0.2">
      <c r="A52" s="34">
        <v>34610</v>
      </c>
      <c r="B52" s="34" t="s">
        <v>96</v>
      </c>
      <c r="C52" s="34" t="s">
        <v>1016</v>
      </c>
    </row>
    <row r="53" spans="1:3" ht="15.75" customHeight="1" x14ac:dyDescent="0.2">
      <c r="A53" s="34">
        <v>34640</v>
      </c>
      <c r="B53" s="34" t="s">
        <v>810</v>
      </c>
      <c r="C53" s="34" t="s">
        <v>1016</v>
      </c>
    </row>
    <row r="54" spans="1:3" ht="15.75" customHeight="1" x14ac:dyDescent="0.2">
      <c r="A54" s="34">
        <v>34660</v>
      </c>
      <c r="B54" s="34" t="s">
        <v>811</v>
      </c>
      <c r="C54" s="34" t="s">
        <v>1016</v>
      </c>
    </row>
    <row r="55" spans="1:3" ht="15.75" customHeight="1" x14ac:dyDescent="0.2">
      <c r="A55" s="34">
        <v>34740</v>
      </c>
      <c r="B55" s="34" t="s">
        <v>812</v>
      </c>
      <c r="C55" s="34" t="s">
        <v>1016</v>
      </c>
    </row>
    <row r="56" spans="1:3" ht="15.75" customHeight="1" x14ac:dyDescent="0.2">
      <c r="A56" s="34">
        <v>34080</v>
      </c>
      <c r="B56" s="34" t="s">
        <v>813</v>
      </c>
      <c r="C56" s="34" t="s">
        <v>1018</v>
      </c>
    </row>
    <row r="57" spans="1:3" ht="15.75" customHeight="1" x14ac:dyDescent="0.2">
      <c r="A57" s="34">
        <v>73020</v>
      </c>
      <c r="B57" s="34" t="s">
        <v>814</v>
      </c>
      <c r="C57" s="34" t="s">
        <v>1018</v>
      </c>
    </row>
    <row r="58" spans="1:3" ht="15.75" customHeight="1" x14ac:dyDescent="0.2">
      <c r="A58" s="34">
        <v>73080</v>
      </c>
      <c r="B58" s="34" t="s">
        <v>104</v>
      </c>
      <c r="C58" s="34" t="s">
        <v>1018</v>
      </c>
    </row>
    <row r="59" spans="1:3" ht="15.75" customHeight="1" x14ac:dyDescent="0.2">
      <c r="A59" s="34">
        <v>73090</v>
      </c>
      <c r="B59" s="34" t="s">
        <v>106</v>
      </c>
      <c r="C59" s="34" t="s">
        <v>1018</v>
      </c>
    </row>
    <row r="60" spans="1:3" ht="15.75" customHeight="1" x14ac:dyDescent="0.2">
      <c r="A60" s="34">
        <v>73110</v>
      </c>
      <c r="B60" s="34" t="s">
        <v>815</v>
      </c>
      <c r="C60" s="34" t="s">
        <v>1018</v>
      </c>
    </row>
    <row r="61" spans="1:3" ht="15.75" customHeight="1" x14ac:dyDescent="0.2">
      <c r="A61" s="34">
        <v>73130</v>
      </c>
      <c r="B61" s="34" t="s">
        <v>816</v>
      </c>
      <c r="C61" s="34" t="s">
        <v>1018</v>
      </c>
    </row>
    <row r="62" spans="1:3" ht="15.75" customHeight="1" x14ac:dyDescent="0.2">
      <c r="A62" s="34">
        <v>73180</v>
      </c>
      <c r="B62" s="34" t="s">
        <v>817</v>
      </c>
      <c r="C62" s="34" t="s">
        <v>1019</v>
      </c>
    </row>
    <row r="63" spans="1:3" ht="15.75" customHeight="1" x14ac:dyDescent="0.2">
      <c r="A63" s="34">
        <v>73210</v>
      </c>
      <c r="B63" s="34" t="s">
        <v>818</v>
      </c>
      <c r="C63" s="34" t="s">
        <v>997</v>
      </c>
    </row>
    <row r="64" spans="1:3" ht="15.75" customHeight="1" x14ac:dyDescent="0.2">
      <c r="A64" s="34">
        <v>73230</v>
      </c>
      <c r="B64" s="34" t="s">
        <v>819</v>
      </c>
      <c r="C64" s="34" t="s">
        <v>1018</v>
      </c>
    </row>
    <row r="65" spans="1:3" ht="15.75" customHeight="1" x14ac:dyDescent="0.2">
      <c r="A65" s="34">
        <v>73310</v>
      </c>
      <c r="B65" s="34" t="s">
        <v>820</v>
      </c>
      <c r="C65" s="34" t="s">
        <v>997</v>
      </c>
    </row>
    <row r="66" spans="1:3" ht="15.75" customHeight="1" x14ac:dyDescent="0.2">
      <c r="A66" s="34">
        <v>73790</v>
      </c>
      <c r="B66" s="34" t="s">
        <v>821</v>
      </c>
      <c r="C66" s="34" t="s">
        <v>1019</v>
      </c>
    </row>
    <row r="67" spans="1:3" ht="15.75" customHeight="1" x14ac:dyDescent="0.2">
      <c r="A67" s="34">
        <v>75690</v>
      </c>
      <c r="B67" s="34" t="s">
        <v>822</v>
      </c>
      <c r="C67" s="34" t="s">
        <v>1019</v>
      </c>
    </row>
    <row r="68" spans="1:3" ht="15.75" customHeight="1" x14ac:dyDescent="0.2">
      <c r="A68" s="34">
        <v>37070</v>
      </c>
      <c r="B68" s="34" t="s">
        <v>823</v>
      </c>
      <c r="C68" s="34" t="s">
        <v>997</v>
      </c>
    </row>
    <row r="69" spans="1:3" ht="15.75" customHeight="1" x14ac:dyDescent="0.2">
      <c r="A69" s="34">
        <v>37100</v>
      </c>
      <c r="B69" s="34" t="s">
        <v>824</v>
      </c>
      <c r="C69" s="34" t="s">
        <v>997</v>
      </c>
    </row>
    <row r="70" spans="1:3" ht="15.75" customHeight="1" x14ac:dyDescent="0.2">
      <c r="A70" s="34">
        <v>37180</v>
      </c>
      <c r="B70" s="34" t="s">
        <v>825</v>
      </c>
      <c r="C70" s="34" t="s">
        <v>997</v>
      </c>
    </row>
    <row r="71" spans="1:3" ht="15.75" customHeight="1" x14ac:dyDescent="0.2">
      <c r="A71" s="34">
        <v>37250</v>
      </c>
      <c r="B71" s="34" t="s">
        <v>826</v>
      </c>
      <c r="C71" s="34" t="s">
        <v>997</v>
      </c>
    </row>
    <row r="72" spans="1:3" ht="15.75" customHeight="1" x14ac:dyDescent="0.2">
      <c r="A72" s="34">
        <v>37460</v>
      </c>
      <c r="B72" s="34" t="s">
        <v>827</v>
      </c>
      <c r="C72" s="34" t="s">
        <v>997</v>
      </c>
    </row>
    <row r="73" spans="1:3" ht="15.75" customHeight="1" x14ac:dyDescent="0.2">
      <c r="A73" s="34">
        <v>74210</v>
      </c>
      <c r="B73" s="34" t="s">
        <v>828</v>
      </c>
      <c r="C73" s="34" t="s">
        <v>997</v>
      </c>
    </row>
    <row r="74" spans="1:3" ht="15.75" customHeight="1" x14ac:dyDescent="0.2">
      <c r="A74" s="34">
        <v>74300</v>
      </c>
      <c r="B74" s="34" t="s">
        <v>829</v>
      </c>
      <c r="C74" s="34" t="s">
        <v>997</v>
      </c>
    </row>
    <row r="75" spans="1:3" ht="15.75" customHeight="1" x14ac:dyDescent="0.2">
      <c r="A75" s="34">
        <v>74380</v>
      </c>
      <c r="B75" s="34" t="s">
        <v>830</v>
      </c>
      <c r="C75" s="34" t="s">
        <v>997</v>
      </c>
    </row>
    <row r="76" spans="1:3" ht="15.75" customHeight="1" x14ac:dyDescent="0.2">
      <c r="A76" s="34">
        <v>74390</v>
      </c>
      <c r="B76" s="34" t="s">
        <v>831</v>
      </c>
      <c r="C76" s="34" t="s">
        <v>997</v>
      </c>
    </row>
    <row r="77" spans="1:3" ht="15.75" customHeight="1" x14ac:dyDescent="0.2">
      <c r="A77" s="34">
        <v>74880</v>
      </c>
      <c r="B77" s="34" t="s">
        <v>107</v>
      </c>
      <c r="C77" s="34" t="s">
        <v>997</v>
      </c>
    </row>
    <row r="78" spans="1:3" ht="15.75" customHeight="1" x14ac:dyDescent="0.2">
      <c r="A78" s="34">
        <v>75090</v>
      </c>
      <c r="B78" s="34" t="s">
        <v>832</v>
      </c>
      <c r="C78" s="34" t="s">
        <v>997</v>
      </c>
    </row>
    <row r="79" spans="1:3" ht="15.75" customHeight="1" x14ac:dyDescent="0.2">
      <c r="A79" s="34">
        <v>75210</v>
      </c>
      <c r="B79" s="34" t="s">
        <v>833</v>
      </c>
      <c r="C79" s="34" t="s">
        <v>997</v>
      </c>
    </row>
    <row r="80" spans="1:3" ht="15.75" customHeight="1" x14ac:dyDescent="0.2">
      <c r="A80" s="34">
        <v>75590</v>
      </c>
      <c r="B80" s="34" t="s">
        <v>834</v>
      </c>
      <c r="C80" s="34" t="s">
        <v>997</v>
      </c>
    </row>
    <row r="81" spans="1:3" ht="15.75" customHeight="1" x14ac:dyDescent="0.2">
      <c r="A81" s="34">
        <v>75940</v>
      </c>
      <c r="B81" s="34" t="s">
        <v>835</v>
      </c>
      <c r="C81" s="34" t="s">
        <v>997</v>
      </c>
    </row>
    <row r="82" spans="1:3" ht="15.75" customHeight="1" x14ac:dyDescent="0.2">
      <c r="A82" s="34">
        <v>84400</v>
      </c>
      <c r="B82" s="34" t="s">
        <v>836</v>
      </c>
      <c r="C82" s="34" t="s">
        <v>997</v>
      </c>
    </row>
    <row r="83" spans="1:3" ht="15.75" customHeight="1" x14ac:dyDescent="0.2">
      <c r="A83" s="34">
        <v>84640</v>
      </c>
      <c r="B83" s="34" t="s">
        <v>837</v>
      </c>
      <c r="C83" s="34" t="s">
        <v>997</v>
      </c>
    </row>
    <row r="84" spans="1:3" ht="15.75" customHeight="1" x14ac:dyDescent="0.2">
      <c r="A84" s="34">
        <v>84870</v>
      </c>
      <c r="B84" s="34" t="s">
        <v>1020</v>
      </c>
      <c r="C84" s="34" t="s">
        <v>997</v>
      </c>
    </row>
    <row r="85" spans="1:3" ht="15.75" customHeight="1" x14ac:dyDescent="0.2">
      <c r="A85" s="34">
        <v>83120</v>
      </c>
      <c r="B85" s="34" t="s">
        <v>838</v>
      </c>
      <c r="C85" s="34" t="s">
        <v>997</v>
      </c>
    </row>
    <row r="86" spans="1:3" ht="15.75" customHeight="1" x14ac:dyDescent="0.2">
      <c r="A86" s="34">
        <v>83210</v>
      </c>
      <c r="B86" s="34" t="s">
        <v>839</v>
      </c>
      <c r="C86" s="34" t="s">
        <v>997</v>
      </c>
    </row>
    <row r="87" spans="1:3" ht="15.75" customHeight="1" x14ac:dyDescent="0.2">
      <c r="A87" s="34">
        <v>83360</v>
      </c>
      <c r="B87" s="34" t="s">
        <v>840</v>
      </c>
      <c r="C87" s="34" t="s">
        <v>997</v>
      </c>
    </row>
    <row r="88" spans="1:3" ht="15.75" customHeight="1" x14ac:dyDescent="0.2">
      <c r="A88" s="34">
        <v>83370</v>
      </c>
      <c r="B88" s="34" t="s">
        <v>841</v>
      </c>
      <c r="C88" s="34" t="s">
        <v>997</v>
      </c>
    </row>
    <row r="89" spans="1:3" ht="15.75" customHeight="1" x14ac:dyDescent="0.2">
      <c r="A89" s="34">
        <v>83690</v>
      </c>
      <c r="B89" s="34" t="s">
        <v>842</v>
      </c>
      <c r="C89" s="34" t="s">
        <v>997</v>
      </c>
    </row>
    <row r="90" spans="1:3" ht="15.75" customHeight="1" x14ac:dyDescent="0.2">
      <c r="A90" s="34">
        <v>83820</v>
      </c>
      <c r="B90" s="34" t="s">
        <v>843</v>
      </c>
      <c r="C90" s="34" t="s">
        <v>997</v>
      </c>
    </row>
    <row r="91" spans="1:3" ht="15.75" customHeight="1" x14ac:dyDescent="0.2">
      <c r="A91" s="34">
        <v>83850</v>
      </c>
      <c r="B91" s="34" t="s">
        <v>844</v>
      </c>
      <c r="C91" s="34" t="s">
        <v>997</v>
      </c>
    </row>
    <row r="92" spans="1:3" ht="15.75" customHeight="1" x14ac:dyDescent="0.2">
      <c r="A92" s="34">
        <v>84230</v>
      </c>
      <c r="B92" s="34" t="s">
        <v>845</v>
      </c>
      <c r="C92" s="34" t="s">
        <v>997</v>
      </c>
    </row>
    <row r="93" spans="1:3" ht="15.75" customHeight="1" x14ac:dyDescent="0.2">
      <c r="A93" s="34">
        <v>84330</v>
      </c>
      <c r="B93" s="34" t="s">
        <v>846</v>
      </c>
      <c r="C93" s="34" t="s">
        <v>997</v>
      </c>
    </row>
    <row r="94" spans="1:3" ht="15.75" customHeight="1" x14ac:dyDescent="0.2">
      <c r="A94" s="34">
        <v>84340</v>
      </c>
      <c r="B94" s="34" t="s">
        <v>847</v>
      </c>
      <c r="C94" s="34" t="s">
        <v>997</v>
      </c>
    </row>
    <row r="95" spans="1:3" ht="15.75" customHeight="1" x14ac:dyDescent="0.2">
      <c r="A95" s="34">
        <v>84520</v>
      </c>
      <c r="B95" s="34" t="s">
        <v>848</v>
      </c>
      <c r="C95" s="34" t="s">
        <v>997</v>
      </c>
    </row>
    <row r="96" spans="1:3" ht="15.75" customHeight="1" x14ac:dyDescent="0.2">
      <c r="A96" s="34">
        <v>84530</v>
      </c>
      <c r="B96" s="34" t="s">
        <v>849</v>
      </c>
      <c r="C96" s="34" t="s">
        <v>997</v>
      </c>
    </row>
    <row r="97" spans="1:3" ht="15.75" customHeight="1" x14ac:dyDescent="0.2">
      <c r="A97" s="34">
        <v>84690</v>
      </c>
      <c r="B97" s="34" t="s">
        <v>850</v>
      </c>
      <c r="C97" s="34" t="s">
        <v>997</v>
      </c>
    </row>
    <row r="98" spans="1:3" ht="15.75" customHeight="1" x14ac:dyDescent="0.2">
      <c r="A98" s="34">
        <v>86080</v>
      </c>
      <c r="B98" s="34" t="s">
        <v>109</v>
      </c>
      <c r="C98" s="34" t="s">
        <v>997</v>
      </c>
    </row>
    <row r="99" spans="1:3" ht="15.75" customHeight="1" x14ac:dyDescent="0.2">
      <c r="A99" s="34">
        <v>86090</v>
      </c>
      <c r="B99" s="34" t="s">
        <v>851</v>
      </c>
      <c r="C99" s="34" t="s">
        <v>997</v>
      </c>
    </row>
    <row r="100" spans="1:3" ht="15.75" customHeight="1" x14ac:dyDescent="0.2">
      <c r="A100" s="34">
        <v>86390</v>
      </c>
      <c r="B100" s="34" t="s">
        <v>852</v>
      </c>
      <c r="C100" s="34" t="s">
        <v>997</v>
      </c>
    </row>
    <row r="101" spans="1:3" ht="15.75" customHeight="1" x14ac:dyDescent="0.2">
      <c r="A101" s="34">
        <v>86670</v>
      </c>
      <c r="B101" s="34" t="s">
        <v>853</v>
      </c>
      <c r="C101" s="34" t="s">
        <v>997</v>
      </c>
    </row>
    <row r="102" spans="1:3" ht="15.75" customHeight="1" x14ac:dyDescent="0.2">
      <c r="A102" s="34">
        <v>86860</v>
      </c>
      <c r="B102" s="34" t="s">
        <v>854</v>
      </c>
      <c r="C102" s="34" t="s">
        <v>997</v>
      </c>
    </row>
    <row r="103" spans="1:3" ht="15.75" customHeight="1" x14ac:dyDescent="0.2">
      <c r="A103" s="34">
        <v>86880</v>
      </c>
      <c r="B103" s="34" t="s">
        <v>855</v>
      </c>
      <c r="C103" s="34" t="s">
        <v>997</v>
      </c>
    </row>
    <row r="104" spans="1:3" ht="15.75" customHeight="1" x14ac:dyDescent="0.2">
      <c r="A104" s="34">
        <v>41360</v>
      </c>
      <c r="B104" s="34" t="s">
        <v>856</v>
      </c>
      <c r="C104" s="34" t="s">
        <v>997</v>
      </c>
    </row>
    <row r="105" spans="1:3" ht="15.75" customHeight="1" x14ac:dyDescent="0.2">
      <c r="A105" s="34">
        <v>41750</v>
      </c>
      <c r="B105" s="34" t="s">
        <v>857</v>
      </c>
      <c r="C105" s="34" t="s">
        <v>997</v>
      </c>
    </row>
    <row r="106" spans="1:3" ht="15.75" customHeight="1" x14ac:dyDescent="0.2">
      <c r="A106" s="34">
        <v>71330</v>
      </c>
      <c r="B106" s="34" t="s">
        <v>166</v>
      </c>
      <c r="C106" s="34" t="s">
        <v>1021</v>
      </c>
    </row>
    <row r="107" spans="1:3" ht="15.75" customHeight="1" x14ac:dyDescent="0.2">
      <c r="A107" s="34">
        <v>71380</v>
      </c>
      <c r="B107" s="34" t="s">
        <v>146</v>
      </c>
      <c r="C107" s="34" t="s">
        <v>1021</v>
      </c>
    </row>
    <row r="108" spans="1:3" ht="15.75" customHeight="1" x14ac:dyDescent="0.2">
      <c r="A108" s="34">
        <v>71430</v>
      </c>
      <c r="B108" s="34" t="s">
        <v>858</v>
      </c>
      <c r="C108" s="34" t="s">
        <v>1021</v>
      </c>
    </row>
    <row r="109" spans="1:3" ht="15.75" customHeight="1" x14ac:dyDescent="0.2">
      <c r="A109" s="34">
        <v>71490</v>
      </c>
      <c r="B109" s="34" t="s">
        <v>859</v>
      </c>
      <c r="C109" s="34" t="s">
        <v>1021</v>
      </c>
    </row>
    <row r="110" spans="1:3" ht="15.75" customHeight="1" x14ac:dyDescent="0.2">
      <c r="A110" s="34">
        <v>71500</v>
      </c>
      <c r="B110" s="34" t="s">
        <v>165</v>
      </c>
      <c r="C110" s="34" t="s">
        <v>1021</v>
      </c>
    </row>
    <row r="111" spans="1:3" ht="15.75" customHeight="1" x14ac:dyDescent="0.2">
      <c r="A111" s="34">
        <v>71640</v>
      </c>
      <c r="B111" s="34" t="s">
        <v>860</v>
      </c>
      <c r="C111" s="34" t="s">
        <v>997</v>
      </c>
    </row>
    <row r="112" spans="1:3" ht="15.75" customHeight="1" x14ac:dyDescent="0.2">
      <c r="A112" s="34">
        <v>72030</v>
      </c>
      <c r="B112" s="34" t="s">
        <v>861</v>
      </c>
      <c r="C112" s="34" t="s">
        <v>997</v>
      </c>
    </row>
    <row r="113" spans="1:3" ht="15.75" customHeight="1" x14ac:dyDescent="0.2">
      <c r="A113" s="34">
        <v>72070</v>
      </c>
      <c r="B113" s="34" t="s">
        <v>862</v>
      </c>
      <c r="C113" s="34" t="s">
        <v>997</v>
      </c>
    </row>
    <row r="114" spans="1:3" ht="15.75" customHeight="1" x14ac:dyDescent="0.2">
      <c r="A114" s="34">
        <v>72110</v>
      </c>
      <c r="B114" s="34" t="s">
        <v>863</v>
      </c>
      <c r="C114" s="34" t="s">
        <v>997</v>
      </c>
    </row>
    <row r="115" spans="1:3" ht="15.75" customHeight="1" x14ac:dyDescent="0.2">
      <c r="A115" s="34">
        <v>72250</v>
      </c>
      <c r="B115" s="34" t="s">
        <v>864</v>
      </c>
      <c r="C115" s="34" t="s">
        <v>997</v>
      </c>
    </row>
    <row r="116" spans="1:3" ht="15.75" customHeight="1" x14ac:dyDescent="0.2">
      <c r="A116" s="34">
        <v>72270</v>
      </c>
      <c r="B116" s="34" t="s">
        <v>865</v>
      </c>
      <c r="C116" s="34" t="s">
        <v>1001</v>
      </c>
    </row>
    <row r="117" spans="1:3" ht="15.75" customHeight="1" x14ac:dyDescent="0.2">
      <c r="A117" s="34">
        <v>72570</v>
      </c>
      <c r="B117" s="34" t="s">
        <v>866</v>
      </c>
      <c r="C117" s="34" t="s">
        <v>1001</v>
      </c>
    </row>
    <row r="118" spans="1:3" ht="15.75" customHeight="1" x14ac:dyDescent="0.2">
      <c r="A118" s="34">
        <v>72580</v>
      </c>
      <c r="B118" s="34" t="s">
        <v>867</v>
      </c>
      <c r="C118" s="34" t="s">
        <v>997</v>
      </c>
    </row>
    <row r="119" spans="1:3" ht="15.75" customHeight="1" x14ac:dyDescent="0.2">
      <c r="A119" s="34">
        <v>76060</v>
      </c>
      <c r="B119" s="34" t="s">
        <v>868</v>
      </c>
      <c r="C119" s="34" t="s">
        <v>997</v>
      </c>
    </row>
    <row r="120" spans="1:3" ht="15.75" customHeight="1" x14ac:dyDescent="0.2">
      <c r="A120" s="34">
        <v>76180</v>
      </c>
      <c r="B120" s="34" t="s">
        <v>163</v>
      </c>
      <c r="C120" s="34" t="s">
        <v>997</v>
      </c>
    </row>
    <row r="121" spans="1:3" ht="15.75" customHeight="1" x14ac:dyDescent="0.2">
      <c r="A121" s="34">
        <v>76190</v>
      </c>
      <c r="B121" s="34" t="s">
        <v>162</v>
      </c>
      <c r="C121" s="34" t="s">
        <v>997</v>
      </c>
    </row>
    <row r="122" spans="1:3" ht="15.75" customHeight="1" x14ac:dyDescent="0.2">
      <c r="A122" s="34">
        <v>76260</v>
      </c>
      <c r="B122" s="34" t="s">
        <v>869</v>
      </c>
      <c r="C122" s="34" t="s">
        <v>997</v>
      </c>
    </row>
    <row r="123" spans="1:3" ht="15.75" customHeight="1" x14ac:dyDescent="0.2">
      <c r="A123" s="34">
        <v>77010</v>
      </c>
      <c r="B123" s="34" t="s">
        <v>160</v>
      </c>
      <c r="C123" s="34" t="s">
        <v>1022</v>
      </c>
    </row>
    <row r="124" spans="1:3" ht="15.75" customHeight="1" x14ac:dyDescent="0.2">
      <c r="A124" s="34">
        <v>77030</v>
      </c>
      <c r="B124" s="34" t="s">
        <v>159</v>
      </c>
      <c r="C124" s="34" t="s">
        <v>1022</v>
      </c>
    </row>
    <row r="125" spans="1:3" ht="15.75" customHeight="1" x14ac:dyDescent="0.2">
      <c r="A125" s="34">
        <v>77150</v>
      </c>
      <c r="B125" s="34" t="s">
        <v>158</v>
      </c>
      <c r="C125" s="34" t="s">
        <v>1022</v>
      </c>
    </row>
    <row r="126" spans="1:3" ht="15.75" customHeight="1" x14ac:dyDescent="0.2">
      <c r="A126" s="34">
        <v>77190</v>
      </c>
      <c r="B126" s="34" t="s">
        <v>870</v>
      </c>
      <c r="C126" s="34" t="s">
        <v>1023</v>
      </c>
    </row>
    <row r="127" spans="1:3" ht="15.75" customHeight="1" x14ac:dyDescent="0.2">
      <c r="A127" s="34">
        <v>77250</v>
      </c>
      <c r="B127" s="34" t="s">
        <v>871</v>
      </c>
      <c r="C127" s="34" t="s">
        <v>1023</v>
      </c>
    </row>
    <row r="128" spans="1:3" ht="15.75" customHeight="1" x14ac:dyDescent="0.2">
      <c r="A128" s="34">
        <v>77290</v>
      </c>
      <c r="B128" s="34" t="s">
        <v>156</v>
      </c>
      <c r="C128" s="34" t="s">
        <v>1024</v>
      </c>
    </row>
    <row r="129" spans="1:3" ht="15.75" customHeight="1" x14ac:dyDescent="0.2">
      <c r="A129" s="34">
        <v>77340</v>
      </c>
      <c r="B129" s="34" t="s">
        <v>872</v>
      </c>
      <c r="C129" s="34" t="s">
        <v>1023</v>
      </c>
    </row>
    <row r="130" spans="1:3" ht="15.75" customHeight="1" x14ac:dyDescent="0.2">
      <c r="A130" s="34">
        <v>77500</v>
      </c>
      <c r="B130" s="34" t="s">
        <v>873</v>
      </c>
      <c r="C130" s="34" t="s">
        <v>997</v>
      </c>
    </row>
    <row r="131" spans="1:3" ht="15.75" customHeight="1" x14ac:dyDescent="0.2">
      <c r="A131" s="34">
        <v>77520</v>
      </c>
      <c r="B131" s="34" t="s">
        <v>874</v>
      </c>
      <c r="C131" s="34" t="s">
        <v>997</v>
      </c>
    </row>
    <row r="132" spans="1:3" ht="15.75" customHeight="1" x14ac:dyDescent="0.2">
      <c r="A132" s="34">
        <v>77830</v>
      </c>
      <c r="B132" s="34" t="s">
        <v>875</v>
      </c>
      <c r="C132" s="34" t="s">
        <v>1024</v>
      </c>
    </row>
    <row r="133" spans="1:3" ht="15.75" customHeight="1" x14ac:dyDescent="0.2">
      <c r="A133" s="34">
        <v>77850</v>
      </c>
      <c r="B133" s="34" t="s">
        <v>876</v>
      </c>
      <c r="C133" s="34" t="s">
        <v>997</v>
      </c>
    </row>
    <row r="134" spans="1:3" ht="15.75" customHeight="1" x14ac:dyDescent="0.2">
      <c r="A134" s="34">
        <v>75040</v>
      </c>
      <c r="B134" s="34" t="s">
        <v>143</v>
      </c>
      <c r="C134" s="34" t="s">
        <v>1025</v>
      </c>
    </row>
    <row r="135" spans="1:3" ht="15.75" customHeight="1" x14ac:dyDescent="0.2">
      <c r="A135" s="34">
        <v>75350</v>
      </c>
      <c r="B135" s="34" t="s">
        <v>164</v>
      </c>
      <c r="C135" s="34" t="s">
        <v>1025</v>
      </c>
    </row>
    <row r="136" spans="1:3" ht="15.75" customHeight="1" x14ac:dyDescent="0.2">
      <c r="A136" s="34">
        <v>75440</v>
      </c>
      <c r="B136" s="34" t="s">
        <v>877</v>
      </c>
      <c r="C136" s="34" t="s">
        <v>1025</v>
      </c>
    </row>
    <row r="137" spans="1:3" ht="15.75" customHeight="1" x14ac:dyDescent="0.2">
      <c r="A137" s="34">
        <v>75450</v>
      </c>
      <c r="B137" s="34" t="s">
        <v>878</v>
      </c>
      <c r="C137" s="34" t="s">
        <v>1026</v>
      </c>
    </row>
    <row r="138" spans="1:3" ht="15.75" customHeight="1" x14ac:dyDescent="0.2">
      <c r="A138" s="34">
        <v>75460</v>
      </c>
      <c r="B138" s="34" t="s">
        <v>879</v>
      </c>
      <c r="C138" s="34" t="s">
        <v>1025</v>
      </c>
    </row>
    <row r="139" spans="1:3" ht="15.75" customHeight="1" x14ac:dyDescent="0.2">
      <c r="A139" s="34">
        <v>76040</v>
      </c>
      <c r="B139" s="34" t="s">
        <v>880</v>
      </c>
      <c r="C139" s="34" t="s">
        <v>1026</v>
      </c>
    </row>
    <row r="140" spans="1:3" ht="15.75" customHeight="1" x14ac:dyDescent="0.2">
      <c r="A140" s="34">
        <v>76080</v>
      </c>
      <c r="B140" s="34" t="s">
        <v>881</v>
      </c>
      <c r="C140" s="34" t="s">
        <v>1026</v>
      </c>
    </row>
    <row r="141" spans="1:3" ht="15.75" customHeight="1" x14ac:dyDescent="0.2">
      <c r="A141" s="34">
        <v>76100</v>
      </c>
      <c r="B141" s="34" t="s">
        <v>882</v>
      </c>
      <c r="C141" s="34" t="s">
        <v>997</v>
      </c>
    </row>
    <row r="142" spans="1:3" ht="15.75" customHeight="1" x14ac:dyDescent="0.2">
      <c r="A142" s="34">
        <v>76240</v>
      </c>
      <c r="B142" s="34" t="s">
        <v>1027</v>
      </c>
      <c r="C142" s="34" t="s">
        <v>1026</v>
      </c>
    </row>
    <row r="143" spans="1:3" ht="15.75" customHeight="1" x14ac:dyDescent="0.2">
      <c r="A143" s="34">
        <v>76280</v>
      </c>
      <c r="B143" s="34" t="s">
        <v>883</v>
      </c>
      <c r="C143" s="34" t="s">
        <v>1026</v>
      </c>
    </row>
    <row r="144" spans="1:3" ht="15.75" customHeight="1" x14ac:dyDescent="0.2">
      <c r="A144" s="34">
        <v>76300</v>
      </c>
      <c r="B144" s="34" t="s">
        <v>884</v>
      </c>
      <c r="C144" s="34" t="s">
        <v>1026</v>
      </c>
    </row>
    <row r="145" spans="1:3" ht="15.75" customHeight="1" x14ac:dyDescent="0.2">
      <c r="A145" s="34">
        <v>76330</v>
      </c>
      <c r="B145" s="34" t="s">
        <v>885</v>
      </c>
      <c r="C145" s="34" t="s">
        <v>1026</v>
      </c>
    </row>
    <row r="146" spans="1:3" ht="15.75" customHeight="1" x14ac:dyDescent="0.2">
      <c r="A146" s="34">
        <v>76420</v>
      </c>
      <c r="B146" s="34" t="s">
        <v>886</v>
      </c>
      <c r="C146" s="34" t="s">
        <v>1026</v>
      </c>
    </row>
    <row r="147" spans="1:3" ht="15.75" customHeight="1" x14ac:dyDescent="0.2">
      <c r="A147" s="34">
        <v>76440</v>
      </c>
      <c r="B147" s="34" t="s">
        <v>161</v>
      </c>
      <c r="C147" s="34" t="s">
        <v>1026</v>
      </c>
    </row>
    <row r="148" spans="1:3" ht="15.75" customHeight="1" x14ac:dyDescent="0.2">
      <c r="A148" s="34">
        <v>76690</v>
      </c>
      <c r="B148" s="34" t="s">
        <v>887</v>
      </c>
      <c r="C148" s="34" t="s">
        <v>1026</v>
      </c>
    </row>
    <row r="149" spans="1:3" ht="15.75" customHeight="1" x14ac:dyDescent="0.2">
      <c r="A149" s="34">
        <v>76720</v>
      </c>
      <c r="B149" s="34" t="s">
        <v>888</v>
      </c>
      <c r="C149" s="34" t="s">
        <v>1026</v>
      </c>
    </row>
    <row r="150" spans="1:3" ht="15.75" customHeight="1" x14ac:dyDescent="0.2">
      <c r="A150" s="34">
        <v>76780</v>
      </c>
      <c r="B150" s="34" t="s">
        <v>889</v>
      </c>
      <c r="C150" s="34" t="s">
        <v>1026</v>
      </c>
    </row>
    <row r="151" spans="1:3" ht="15.75" customHeight="1" x14ac:dyDescent="0.2">
      <c r="A151" s="34">
        <v>71230</v>
      </c>
      <c r="B151" s="34" t="s">
        <v>890</v>
      </c>
      <c r="C151" s="34" t="s">
        <v>1006</v>
      </c>
    </row>
    <row r="152" spans="1:3" ht="15.75" customHeight="1" x14ac:dyDescent="0.2">
      <c r="A152" s="34">
        <v>72300</v>
      </c>
      <c r="B152" s="34" t="s">
        <v>891</v>
      </c>
      <c r="C152" s="34" t="s">
        <v>1002</v>
      </c>
    </row>
    <row r="153" spans="1:3" ht="15.75" customHeight="1" x14ac:dyDescent="0.2">
      <c r="A153" s="34">
        <v>72370</v>
      </c>
      <c r="B153" s="34" t="s">
        <v>142</v>
      </c>
      <c r="C153" s="34" t="s">
        <v>1002</v>
      </c>
    </row>
    <row r="154" spans="1:3" ht="15.75" customHeight="1" x14ac:dyDescent="0.2">
      <c r="A154" s="34">
        <v>72440</v>
      </c>
      <c r="B154" s="34" t="s">
        <v>892</v>
      </c>
      <c r="C154" s="34" t="s">
        <v>1004</v>
      </c>
    </row>
    <row r="155" spans="1:3" ht="15.75" customHeight="1" x14ac:dyDescent="0.2">
      <c r="A155" s="34">
        <v>72460</v>
      </c>
      <c r="B155" s="34" t="s">
        <v>893</v>
      </c>
      <c r="C155" s="34" t="s">
        <v>1008</v>
      </c>
    </row>
    <row r="156" spans="1:3" ht="15.75" customHeight="1" x14ac:dyDescent="0.2">
      <c r="A156" s="34">
        <v>72480</v>
      </c>
      <c r="B156" s="34" t="s">
        <v>141</v>
      </c>
      <c r="C156" s="34" t="s">
        <v>1006</v>
      </c>
    </row>
    <row r="157" spans="1:3" ht="15.75" customHeight="1" x14ac:dyDescent="0.2">
      <c r="A157" s="34">
        <v>72530</v>
      </c>
      <c r="B157" s="34" t="s">
        <v>137</v>
      </c>
      <c r="C157" s="34" t="s">
        <v>1004</v>
      </c>
    </row>
    <row r="158" spans="1:3" ht="15.75" customHeight="1" x14ac:dyDescent="0.2">
      <c r="A158" s="34">
        <v>72560</v>
      </c>
      <c r="B158" s="34" t="s">
        <v>894</v>
      </c>
      <c r="C158" s="34" t="s">
        <v>1002</v>
      </c>
    </row>
    <row r="159" spans="1:3" ht="15.75" customHeight="1" x14ac:dyDescent="0.2">
      <c r="A159" s="34">
        <v>72590</v>
      </c>
      <c r="B159" s="34" t="s">
        <v>895</v>
      </c>
      <c r="C159" s="34" t="s">
        <v>1006</v>
      </c>
    </row>
    <row r="160" spans="1:3" ht="15.75" customHeight="1" x14ac:dyDescent="0.2">
      <c r="A160" s="34">
        <v>72600</v>
      </c>
      <c r="B160" s="34" t="s">
        <v>896</v>
      </c>
      <c r="C160" s="34" t="s">
        <v>1028</v>
      </c>
    </row>
    <row r="161" spans="1:3" ht="15.75" customHeight="1" x14ac:dyDescent="0.2">
      <c r="A161" s="34">
        <v>72660</v>
      </c>
      <c r="B161" s="34" t="s">
        <v>897</v>
      </c>
      <c r="C161" s="34" t="s">
        <v>1006</v>
      </c>
    </row>
    <row r="162" spans="1:3" ht="15.75" customHeight="1" x14ac:dyDescent="0.2">
      <c r="A162" s="34">
        <v>72760</v>
      </c>
      <c r="B162" s="34" t="s">
        <v>898</v>
      </c>
      <c r="C162" s="34" t="s">
        <v>1008</v>
      </c>
    </row>
    <row r="163" spans="1:3" ht="15.75" customHeight="1" x14ac:dyDescent="0.2">
      <c r="A163" s="34">
        <v>72790</v>
      </c>
      <c r="B163" s="34" t="s">
        <v>899</v>
      </c>
      <c r="C163" s="34" t="s">
        <v>1002</v>
      </c>
    </row>
    <row r="164" spans="1:3" ht="15.75" customHeight="1" x14ac:dyDescent="0.2">
      <c r="A164" s="34">
        <v>72930</v>
      </c>
      <c r="B164" s="34" t="s">
        <v>900</v>
      </c>
      <c r="C164" s="34" t="s">
        <v>1008</v>
      </c>
    </row>
    <row r="165" spans="1:3" ht="15.75" customHeight="1" x14ac:dyDescent="0.2">
      <c r="A165" s="34">
        <v>41240</v>
      </c>
      <c r="B165" s="34" t="s">
        <v>154</v>
      </c>
      <c r="C165" s="34" t="s">
        <v>997</v>
      </c>
    </row>
    <row r="166" spans="1:3" ht="15.75" customHeight="1" x14ac:dyDescent="0.2">
      <c r="A166" s="34">
        <v>41420</v>
      </c>
      <c r="B166" s="34" t="s">
        <v>901</v>
      </c>
      <c r="C166" s="34" t="s">
        <v>997</v>
      </c>
    </row>
    <row r="167" spans="1:3" ht="15.75" customHeight="1" x14ac:dyDescent="0.2">
      <c r="A167" s="34">
        <v>41510</v>
      </c>
      <c r="B167" s="34" t="s">
        <v>902</v>
      </c>
      <c r="C167" s="34" t="s">
        <v>997</v>
      </c>
    </row>
    <row r="168" spans="1:3" ht="15.75" customHeight="1" x14ac:dyDescent="0.2">
      <c r="A168" s="34">
        <v>41520</v>
      </c>
      <c r="B168" s="34" t="s">
        <v>903</v>
      </c>
      <c r="C168" s="34" t="s">
        <v>997</v>
      </c>
    </row>
    <row r="169" spans="1:3" ht="15.75" customHeight="1" x14ac:dyDescent="0.2">
      <c r="A169" s="34">
        <v>41660</v>
      </c>
      <c r="B169" s="34" t="s">
        <v>904</v>
      </c>
      <c r="C169" s="34" t="s">
        <v>997</v>
      </c>
    </row>
    <row r="170" spans="1:3" ht="15.75" customHeight="1" x14ac:dyDescent="0.2">
      <c r="A170" s="34">
        <v>41720</v>
      </c>
      <c r="B170" s="34" t="s">
        <v>171</v>
      </c>
      <c r="C170" s="34" t="s">
        <v>997</v>
      </c>
    </row>
    <row r="171" spans="1:3" ht="15.75" customHeight="1" x14ac:dyDescent="0.2">
      <c r="A171" s="34">
        <v>41890</v>
      </c>
      <c r="B171" s="34" t="s">
        <v>905</v>
      </c>
      <c r="C171" s="34" t="s">
        <v>997</v>
      </c>
    </row>
    <row r="172" spans="1:3" ht="15.75" customHeight="1" x14ac:dyDescent="0.2">
      <c r="A172" s="34">
        <v>41960</v>
      </c>
      <c r="B172" s="34" t="s">
        <v>153</v>
      </c>
      <c r="C172" s="34" t="s">
        <v>997</v>
      </c>
    </row>
    <row r="173" spans="1:3" ht="15.75" customHeight="1" x14ac:dyDescent="0.2">
      <c r="A173" s="34">
        <v>42020</v>
      </c>
      <c r="B173" s="34" t="s">
        <v>906</v>
      </c>
      <c r="C173" s="34" t="s">
        <v>1010</v>
      </c>
    </row>
    <row r="174" spans="1:3" ht="15.75" customHeight="1" x14ac:dyDescent="0.2">
      <c r="A174" s="34">
        <v>42070</v>
      </c>
      <c r="B174" s="34" t="s">
        <v>907</v>
      </c>
      <c r="C174" s="34" t="s">
        <v>1010</v>
      </c>
    </row>
    <row r="175" spans="1:3" ht="15.75" customHeight="1" x14ac:dyDescent="0.2">
      <c r="A175" s="34">
        <v>42220</v>
      </c>
      <c r="B175" s="34" t="s">
        <v>908</v>
      </c>
      <c r="C175" s="34" t="s">
        <v>1010</v>
      </c>
    </row>
    <row r="176" spans="1:3" ht="15.75" customHeight="1" x14ac:dyDescent="0.2">
      <c r="A176" s="34">
        <v>42830</v>
      </c>
      <c r="B176" s="34" t="s">
        <v>150</v>
      </c>
      <c r="C176" s="34" t="s">
        <v>1010</v>
      </c>
    </row>
    <row r="177" spans="1:3" ht="15.75" customHeight="1" x14ac:dyDescent="0.2">
      <c r="A177" s="34">
        <v>42920</v>
      </c>
      <c r="B177" s="34" t="s">
        <v>169</v>
      </c>
      <c r="C177" s="34" t="s">
        <v>997</v>
      </c>
    </row>
    <row r="178" spans="1:3" ht="15.75" customHeight="1" x14ac:dyDescent="0.2">
      <c r="A178" s="34">
        <v>42940</v>
      </c>
      <c r="B178" s="34" t="s">
        <v>169</v>
      </c>
      <c r="C178" s="34" t="s">
        <v>997</v>
      </c>
    </row>
    <row r="179" spans="1:3" ht="15.75" customHeight="1" x14ac:dyDescent="0.2">
      <c r="A179" s="34">
        <v>44090</v>
      </c>
      <c r="B179" s="34" t="s">
        <v>168</v>
      </c>
      <c r="C179" s="34" t="s">
        <v>997</v>
      </c>
    </row>
    <row r="180" spans="1:3" ht="15.75" customHeight="1" x14ac:dyDescent="0.2">
      <c r="A180" s="34">
        <v>44880</v>
      </c>
      <c r="B180" s="34" t="s">
        <v>167</v>
      </c>
      <c r="C180" s="34" t="s">
        <v>997</v>
      </c>
    </row>
    <row r="181" spans="1:3" ht="15.75" customHeight="1" x14ac:dyDescent="0.2">
      <c r="A181" s="34">
        <v>41160</v>
      </c>
      <c r="B181" s="34" t="s">
        <v>155</v>
      </c>
      <c r="C181" s="34" t="s">
        <v>997</v>
      </c>
    </row>
    <row r="182" spans="1:3" ht="15.75" customHeight="1" x14ac:dyDescent="0.2">
      <c r="A182" s="34">
        <v>41380</v>
      </c>
      <c r="B182" s="34" t="s">
        <v>173</v>
      </c>
      <c r="C182" s="34" t="s">
        <v>1017</v>
      </c>
    </row>
    <row r="183" spans="1:3" ht="15.75" customHeight="1" x14ac:dyDescent="0.2">
      <c r="A183" s="34">
        <v>41450</v>
      </c>
      <c r="B183" s="34" t="s">
        <v>909</v>
      </c>
      <c r="C183" s="34" t="s">
        <v>997</v>
      </c>
    </row>
    <row r="184" spans="1:3" ht="15.75" customHeight="1" x14ac:dyDescent="0.2">
      <c r="A184" s="34">
        <v>41530</v>
      </c>
      <c r="B184" s="34" t="s">
        <v>172</v>
      </c>
      <c r="C184" s="34" t="s">
        <v>997</v>
      </c>
    </row>
    <row r="185" spans="1:3" ht="15.75" customHeight="1" x14ac:dyDescent="0.2">
      <c r="A185" s="34">
        <v>42010</v>
      </c>
      <c r="B185" s="34" t="s">
        <v>910</v>
      </c>
      <c r="C185" s="34" t="s">
        <v>997</v>
      </c>
    </row>
    <row r="186" spans="1:3" ht="15.75" customHeight="1" x14ac:dyDescent="0.2">
      <c r="A186" s="34">
        <v>42060</v>
      </c>
      <c r="B186" s="34" t="s">
        <v>911</v>
      </c>
      <c r="C186" s="34" t="s">
        <v>1017</v>
      </c>
    </row>
    <row r="187" spans="1:3" ht="15.75" customHeight="1" x14ac:dyDescent="0.2">
      <c r="A187" s="34">
        <v>42110</v>
      </c>
      <c r="B187" s="34" t="s">
        <v>912</v>
      </c>
      <c r="C187" s="34" t="s">
        <v>1012</v>
      </c>
    </row>
    <row r="188" spans="1:3" ht="15.75" customHeight="1" x14ac:dyDescent="0.2">
      <c r="A188" s="34">
        <v>42140</v>
      </c>
      <c r="B188" s="34" t="s">
        <v>913</v>
      </c>
      <c r="C188" s="34" t="s">
        <v>1012</v>
      </c>
    </row>
    <row r="189" spans="1:3" ht="15.75" customHeight="1" x14ac:dyDescent="0.2">
      <c r="A189" s="34">
        <v>42210</v>
      </c>
      <c r="B189" s="34" t="s">
        <v>170</v>
      </c>
      <c r="C189" s="34" t="s">
        <v>1017</v>
      </c>
    </row>
    <row r="190" spans="1:3" ht="15.75" customHeight="1" x14ac:dyDescent="0.2">
      <c r="A190" s="34">
        <v>42270</v>
      </c>
      <c r="B190" s="34" t="s">
        <v>914</v>
      </c>
      <c r="C190" s="34" t="s">
        <v>1017</v>
      </c>
    </row>
    <row r="191" spans="1:3" ht="15.75" customHeight="1" x14ac:dyDescent="0.2">
      <c r="A191" s="34">
        <v>42390</v>
      </c>
      <c r="B191" s="34" t="s">
        <v>152</v>
      </c>
      <c r="C191" s="34" t="s">
        <v>997</v>
      </c>
    </row>
    <row r="192" spans="1:3" ht="15.75" customHeight="1" x14ac:dyDescent="0.2">
      <c r="A192" s="34">
        <v>42710</v>
      </c>
      <c r="B192" s="34" t="s">
        <v>915</v>
      </c>
      <c r="C192" s="34" t="s">
        <v>1013</v>
      </c>
    </row>
    <row r="193" spans="1:3" ht="15.75" customHeight="1" x14ac:dyDescent="0.2">
      <c r="A193" s="34">
        <v>42730</v>
      </c>
      <c r="B193" s="34" t="s">
        <v>916</v>
      </c>
      <c r="C193" s="34" t="s">
        <v>997</v>
      </c>
    </row>
    <row r="194" spans="1:3" ht="15.75" customHeight="1" x14ac:dyDescent="0.2">
      <c r="A194" s="34">
        <v>42850</v>
      </c>
      <c r="B194" s="34" t="s">
        <v>917</v>
      </c>
      <c r="C194" s="34" t="s">
        <v>1014</v>
      </c>
    </row>
    <row r="195" spans="1:3" ht="15.75" customHeight="1" x14ac:dyDescent="0.2">
      <c r="A195" s="34">
        <v>42880</v>
      </c>
      <c r="B195" s="34" t="s">
        <v>148</v>
      </c>
      <c r="C195" s="34" t="s">
        <v>1017</v>
      </c>
    </row>
    <row r="196" spans="1:3" ht="15.75" customHeight="1" x14ac:dyDescent="0.2">
      <c r="A196" s="34">
        <v>41320</v>
      </c>
      <c r="B196" s="34" t="s">
        <v>918</v>
      </c>
      <c r="C196" s="34" t="s">
        <v>997</v>
      </c>
    </row>
    <row r="197" spans="1:3" ht="15.75" customHeight="1" x14ac:dyDescent="0.2">
      <c r="A197" s="34">
        <v>71130</v>
      </c>
      <c r="B197" s="34" t="s">
        <v>919</v>
      </c>
      <c r="C197" s="34" t="s">
        <v>997</v>
      </c>
    </row>
    <row r="198" spans="1:3" ht="15.75" customHeight="1" x14ac:dyDescent="0.2">
      <c r="A198" s="34">
        <v>71310</v>
      </c>
      <c r="B198" s="34" t="s">
        <v>920</v>
      </c>
      <c r="C198" s="34" t="s">
        <v>997</v>
      </c>
    </row>
    <row r="199" spans="1:3" ht="15.75" customHeight="1" x14ac:dyDescent="0.2">
      <c r="A199" s="34">
        <v>71630</v>
      </c>
      <c r="B199" s="34" t="s">
        <v>921</v>
      </c>
      <c r="C199" s="34" t="s">
        <v>997</v>
      </c>
    </row>
    <row r="200" spans="1:3" ht="15.75" customHeight="1" x14ac:dyDescent="0.2">
      <c r="A200" s="34">
        <v>71810</v>
      </c>
      <c r="B200" s="34" t="s">
        <v>922</v>
      </c>
      <c r="C200" s="34" t="s">
        <v>997</v>
      </c>
    </row>
    <row r="201" spans="1:3" ht="15.75" customHeight="1" x14ac:dyDescent="0.2">
      <c r="A201" s="34">
        <v>71820</v>
      </c>
      <c r="B201" s="34" t="s">
        <v>923</v>
      </c>
      <c r="C201" s="34" t="s">
        <v>997</v>
      </c>
    </row>
    <row r="202" spans="1:3" ht="15.75" customHeight="1" x14ac:dyDescent="0.2">
      <c r="A202" s="34">
        <v>71840</v>
      </c>
      <c r="B202" s="34" t="s">
        <v>924</v>
      </c>
      <c r="C202" s="34" t="s">
        <v>997</v>
      </c>
    </row>
    <row r="203" spans="1:3" ht="15.75" customHeight="1" x14ac:dyDescent="0.2">
      <c r="A203" s="34">
        <v>77100</v>
      </c>
      <c r="B203" s="34" t="s">
        <v>925</v>
      </c>
      <c r="C203" s="34" t="s">
        <v>997</v>
      </c>
    </row>
    <row r="204" spans="1:3" ht="15.75" customHeight="1" x14ac:dyDescent="0.2">
      <c r="A204" s="34">
        <v>77110</v>
      </c>
      <c r="B204" s="34" t="s">
        <v>926</v>
      </c>
      <c r="C204" s="34" t="s">
        <v>997</v>
      </c>
    </row>
    <row r="205" spans="1:3" ht="15.75" customHeight="1" x14ac:dyDescent="0.2">
      <c r="A205" s="34">
        <v>77120</v>
      </c>
      <c r="B205" s="34" t="s">
        <v>927</v>
      </c>
      <c r="C205" s="34" t="s">
        <v>997</v>
      </c>
    </row>
    <row r="206" spans="1:3" ht="15.75" customHeight="1" x14ac:dyDescent="0.2">
      <c r="A206" s="34">
        <v>77210</v>
      </c>
      <c r="B206" s="34" t="s">
        <v>928</v>
      </c>
      <c r="C206" s="34" t="s">
        <v>1024</v>
      </c>
    </row>
    <row r="207" spans="1:3" ht="15.75" customHeight="1" x14ac:dyDescent="0.2">
      <c r="A207" s="34">
        <v>77400</v>
      </c>
      <c r="B207" s="34" t="s">
        <v>929</v>
      </c>
      <c r="C207" s="34" t="s">
        <v>997</v>
      </c>
    </row>
    <row r="208" spans="1:3" ht="15.75" customHeight="1" x14ac:dyDescent="0.2">
      <c r="A208" s="34">
        <v>77810</v>
      </c>
      <c r="B208" s="34" t="s">
        <v>930</v>
      </c>
      <c r="C208" s="34" t="s">
        <v>997</v>
      </c>
    </row>
    <row r="209" spans="1:3" ht="15.75" customHeight="1" x14ac:dyDescent="0.2">
      <c r="A209" s="34">
        <v>52750</v>
      </c>
      <c r="B209" s="34" t="s">
        <v>931</v>
      </c>
      <c r="C209" s="34" t="s">
        <v>997</v>
      </c>
    </row>
    <row r="210" spans="1:3" ht="15.75" customHeight="1" x14ac:dyDescent="0.2">
      <c r="A210" s="34">
        <v>54100</v>
      </c>
      <c r="B210" s="34" t="s">
        <v>932</v>
      </c>
      <c r="C210" s="34" t="s">
        <v>997</v>
      </c>
    </row>
    <row r="211" spans="1:3" ht="15.75" customHeight="1" x14ac:dyDescent="0.2">
      <c r="A211" s="34">
        <v>54240</v>
      </c>
      <c r="B211" s="34" t="s">
        <v>121</v>
      </c>
      <c r="C211" s="34" t="s">
        <v>1029</v>
      </c>
    </row>
    <row r="212" spans="1:3" ht="15.75" customHeight="1" x14ac:dyDescent="0.2">
      <c r="A212" s="34">
        <v>54360</v>
      </c>
      <c r="B212" s="34" t="s">
        <v>933</v>
      </c>
      <c r="C212" s="34" t="s">
        <v>997</v>
      </c>
    </row>
    <row r="213" spans="1:3" ht="15.75" customHeight="1" x14ac:dyDescent="0.2">
      <c r="A213" s="34">
        <v>54400</v>
      </c>
      <c r="B213" s="34" t="s">
        <v>934</v>
      </c>
      <c r="C213" s="34" t="s">
        <v>997</v>
      </c>
    </row>
    <row r="214" spans="1:3" ht="15.75" customHeight="1" x14ac:dyDescent="0.2">
      <c r="A214" s="34">
        <v>54640</v>
      </c>
      <c r="B214" s="34" t="s">
        <v>120</v>
      </c>
      <c r="C214" s="34" t="s">
        <v>1029</v>
      </c>
    </row>
    <row r="215" spans="1:3" ht="15.75" customHeight="1" x14ac:dyDescent="0.2">
      <c r="A215" s="34">
        <v>54760</v>
      </c>
      <c r="B215" s="34" t="s">
        <v>119</v>
      </c>
      <c r="C215" s="34" t="s">
        <v>1029</v>
      </c>
    </row>
    <row r="216" spans="1:3" ht="15.75" customHeight="1" x14ac:dyDescent="0.2">
      <c r="A216" s="34">
        <v>54820</v>
      </c>
      <c r="B216" s="34" t="s">
        <v>118</v>
      </c>
      <c r="C216" s="34" t="s">
        <v>1029</v>
      </c>
    </row>
    <row r="217" spans="1:3" ht="15.75" customHeight="1" x14ac:dyDescent="0.2">
      <c r="A217" s="34">
        <v>54830</v>
      </c>
      <c r="B217" s="34" t="s">
        <v>935</v>
      </c>
      <c r="C217" s="34" t="s">
        <v>1029</v>
      </c>
    </row>
    <row r="218" spans="1:3" ht="15.75" customHeight="1" x14ac:dyDescent="0.2">
      <c r="A218" s="34">
        <v>54900</v>
      </c>
      <c r="B218" s="34" t="s">
        <v>117</v>
      </c>
      <c r="C218" s="34" t="s">
        <v>1029</v>
      </c>
    </row>
    <row r="219" spans="1:3" ht="15.75" customHeight="1" x14ac:dyDescent="0.2">
      <c r="A219" s="34">
        <v>55520</v>
      </c>
      <c r="B219" s="34" t="s">
        <v>116</v>
      </c>
      <c r="C219" s="34" t="s">
        <v>1029</v>
      </c>
    </row>
    <row r="220" spans="1:3" ht="15.75" customHeight="1" x14ac:dyDescent="0.2">
      <c r="A220" s="34">
        <v>55550</v>
      </c>
      <c r="B220" s="34" t="s">
        <v>115</v>
      </c>
      <c r="C220" s="34" t="s">
        <v>1029</v>
      </c>
    </row>
    <row r="221" spans="1:3" ht="15.75" customHeight="1" x14ac:dyDescent="0.2">
      <c r="A221" s="34">
        <v>55580</v>
      </c>
      <c r="B221" s="34" t="s">
        <v>111</v>
      </c>
      <c r="C221" s="34" t="s">
        <v>1029</v>
      </c>
    </row>
    <row r="222" spans="1:3" ht="15.75" customHeight="1" x14ac:dyDescent="0.2">
      <c r="A222" s="34">
        <v>55660</v>
      </c>
      <c r="B222" s="34" t="s">
        <v>936</v>
      </c>
      <c r="C222" s="34" t="s">
        <v>997</v>
      </c>
    </row>
    <row r="223" spans="1:3" ht="15.75" customHeight="1" x14ac:dyDescent="0.2">
      <c r="A223" s="34">
        <v>55860</v>
      </c>
      <c r="B223" s="34" t="s">
        <v>937</v>
      </c>
      <c r="C223" s="34" t="s">
        <v>997</v>
      </c>
    </row>
    <row r="224" spans="1:3" ht="15.75" customHeight="1" x14ac:dyDescent="0.2">
      <c r="A224" s="34">
        <v>51120</v>
      </c>
      <c r="B224" s="34" t="s">
        <v>938</v>
      </c>
      <c r="C224" s="34" t="s">
        <v>1030</v>
      </c>
    </row>
    <row r="225" spans="1:3" ht="15.75" customHeight="1" x14ac:dyDescent="0.2">
      <c r="A225" s="34">
        <v>51190</v>
      </c>
      <c r="B225" s="34" t="s">
        <v>124</v>
      </c>
      <c r="C225" s="34" t="s">
        <v>1030</v>
      </c>
    </row>
    <row r="226" spans="1:3" ht="15.75" customHeight="1" x14ac:dyDescent="0.2">
      <c r="A226" s="34">
        <v>51210</v>
      </c>
      <c r="B226" s="34" t="s">
        <v>939</v>
      </c>
      <c r="C226" s="34" t="s">
        <v>1030</v>
      </c>
    </row>
    <row r="227" spans="1:3" ht="15.75" customHeight="1" x14ac:dyDescent="0.2">
      <c r="A227" s="34">
        <v>51230</v>
      </c>
      <c r="B227" s="34" t="s">
        <v>940</v>
      </c>
      <c r="C227" s="34" t="s">
        <v>997</v>
      </c>
    </row>
    <row r="228" spans="1:3" ht="15.75" customHeight="1" x14ac:dyDescent="0.2">
      <c r="A228" s="34">
        <v>51450</v>
      </c>
      <c r="B228" s="34" t="s">
        <v>941</v>
      </c>
      <c r="C228" s="34" t="s">
        <v>1030</v>
      </c>
    </row>
    <row r="229" spans="1:3" ht="15.75" customHeight="1" x14ac:dyDescent="0.2">
      <c r="A229" s="34">
        <v>51520</v>
      </c>
      <c r="B229" s="34" t="s">
        <v>942</v>
      </c>
      <c r="C229" s="34" t="s">
        <v>1030</v>
      </c>
    </row>
    <row r="230" spans="1:3" ht="15.75" customHeight="1" x14ac:dyDescent="0.2">
      <c r="A230" s="34">
        <v>51540</v>
      </c>
      <c r="B230" s="34" t="s">
        <v>943</v>
      </c>
      <c r="C230" s="34" t="s">
        <v>1030</v>
      </c>
    </row>
    <row r="231" spans="1:3" ht="15.75" customHeight="1" x14ac:dyDescent="0.2">
      <c r="A231" s="34">
        <v>51820</v>
      </c>
      <c r="B231" s="34" t="s">
        <v>944</v>
      </c>
      <c r="C231" s="34" t="s">
        <v>1030</v>
      </c>
    </row>
    <row r="232" spans="1:3" ht="15.75" customHeight="1" x14ac:dyDescent="0.2">
      <c r="A232" s="34">
        <v>52430</v>
      </c>
      <c r="B232" s="34" t="s">
        <v>945</v>
      </c>
      <c r="C232" s="34" t="s">
        <v>1030</v>
      </c>
    </row>
    <row r="233" spans="1:3" ht="15.75" customHeight="1" x14ac:dyDescent="0.2">
      <c r="A233" s="34">
        <v>52660</v>
      </c>
      <c r="B233" s="34" t="s">
        <v>122</v>
      </c>
      <c r="C233" s="34" t="s">
        <v>997</v>
      </c>
    </row>
    <row r="234" spans="1:3" ht="15.75" customHeight="1" x14ac:dyDescent="0.2">
      <c r="A234" s="34">
        <v>53060</v>
      </c>
      <c r="B234" s="34" t="s">
        <v>946</v>
      </c>
      <c r="C234" s="34" t="s">
        <v>997</v>
      </c>
    </row>
    <row r="235" spans="1:3" ht="15.75" customHeight="1" x14ac:dyDescent="0.2">
      <c r="A235" s="34">
        <v>53340</v>
      </c>
      <c r="B235" s="34" t="s">
        <v>947</v>
      </c>
      <c r="C235" s="34" t="s">
        <v>1031</v>
      </c>
    </row>
    <row r="236" spans="1:3" ht="15.75" customHeight="1" x14ac:dyDescent="0.2">
      <c r="A236" s="34">
        <v>53350</v>
      </c>
      <c r="B236" s="34" t="s">
        <v>948</v>
      </c>
      <c r="C236" s="34" t="s">
        <v>1031</v>
      </c>
    </row>
    <row r="237" spans="1:3" ht="15.75" customHeight="1" x14ac:dyDescent="0.2">
      <c r="A237" s="34">
        <v>53520</v>
      </c>
      <c r="B237" s="34" t="s">
        <v>949</v>
      </c>
      <c r="C237" s="34" t="s">
        <v>1030</v>
      </c>
    </row>
    <row r="238" spans="1:3" ht="15.75" customHeight="1" x14ac:dyDescent="0.2">
      <c r="A238" s="34">
        <v>53530</v>
      </c>
      <c r="B238" s="34" t="s">
        <v>950</v>
      </c>
      <c r="C238" s="34" t="s">
        <v>1030</v>
      </c>
    </row>
    <row r="239" spans="1:3" ht="15.75" customHeight="1" x14ac:dyDescent="0.2">
      <c r="A239" s="34">
        <v>53600</v>
      </c>
      <c r="B239" s="34" t="s">
        <v>951</v>
      </c>
      <c r="C239" s="34" t="s">
        <v>1032</v>
      </c>
    </row>
    <row r="240" spans="1:3" ht="15.75" customHeight="1" x14ac:dyDescent="0.2">
      <c r="A240" s="34">
        <v>53620</v>
      </c>
      <c r="B240" s="34" t="s">
        <v>952</v>
      </c>
      <c r="C240" s="34" t="s">
        <v>1030</v>
      </c>
    </row>
    <row r="241" spans="1:3" ht="15.75" customHeight="1" x14ac:dyDescent="0.2">
      <c r="A241" s="34">
        <v>53640</v>
      </c>
      <c r="B241" s="34" t="s">
        <v>953</v>
      </c>
      <c r="C241" s="34" t="s">
        <v>1031</v>
      </c>
    </row>
    <row r="242" spans="1:3" ht="15.75" customHeight="1" x14ac:dyDescent="0.2">
      <c r="A242" s="34">
        <v>53880</v>
      </c>
      <c r="B242" s="34" t="s">
        <v>954</v>
      </c>
      <c r="C242" s="34" t="s">
        <v>1032</v>
      </c>
    </row>
    <row r="243" spans="1:3" ht="15.75" customHeight="1" x14ac:dyDescent="0.2">
      <c r="A243" s="34">
        <v>53900</v>
      </c>
      <c r="B243" s="34" t="s">
        <v>955</v>
      </c>
      <c r="C243" s="34" t="s">
        <v>1032</v>
      </c>
    </row>
    <row r="244" spans="1:3" ht="15.75" customHeight="1" x14ac:dyDescent="0.2">
      <c r="A244" s="34">
        <v>56230</v>
      </c>
      <c r="B244" s="34" t="s">
        <v>956</v>
      </c>
      <c r="C244" s="34" t="s">
        <v>1033</v>
      </c>
    </row>
    <row r="245" spans="1:3" ht="15.75" customHeight="1" x14ac:dyDescent="0.2">
      <c r="A245" s="34">
        <v>56290</v>
      </c>
      <c r="B245" s="34" t="s">
        <v>133</v>
      </c>
      <c r="C245" s="34" t="s">
        <v>1033</v>
      </c>
    </row>
    <row r="246" spans="1:3" ht="15.75" customHeight="1" x14ac:dyDescent="0.2">
      <c r="A246" s="34">
        <v>56630</v>
      </c>
      <c r="B246" s="34" t="s">
        <v>957</v>
      </c>
      <c r="C246" s="34" t="s">
        <v>997</v>
      </c>
    </row>
    <row r="247" spans="1:3" ht="15.75" customHeight="1" x14ac:dyDescent="0.2">
      <c r="A247" s="34">
        <v>56760</v>
      </c>
      <c r="B247" s="34" t="s">
        <v>958</v>
      </c>
      <c r="C247" s="34" t="s">
        <v>997</v>
      </c>
    </row>
    <row r="248" spans="1:3" ht="15.75" customHeight="1" x14ac:dyDescent="0.2">
      <c r="A248" s="34">
        <v>56780</v>
      </c>
      <c r="B248" s="34" t="s">
        <v>959</v>
      </c>
      <c r="C248" s="34" t="s">
        <v>997</v>
      </c>
    </row>
    <row r="249" spans="1:3" ht="15.75" customHeight="1" x14ac:dyDescent="0.2">
      <c r="A249" s="34">
        <v>56860</v>
      </c>
      <c r="B249" s="34" t="s">
        <v>960</v>
      </c>
      <c r="C249" s="34" t="s">
        <v>997</v>
      </c>
    </row>
    <row r="250" spans="1:3" ht="15.75" customHeight="1" x14ac:dyDescent="0.2">
      <c r="A250" s="34">
        <v>57020</v>
      </c>
      <c r="B250" s="34" t="s">
        <v>961</v>
      </c>
      <c r="C250" s="34" t="s">
        <v>1034</v>
      </c>
    </row>
    <row r="251" spans="1:3" ht="15.75" customHeight="1" x14ac:dyDescent="0.2">
      <c r="A251" s="34">
        <v>57270</v>
      </c>
      <c r="B251" s="34" t="s">
        <v>962</v>
      </c>
      <c r="C251" s="34" t="s">
        <v>1034</v>
      </c>
    </row>
    <row r="252" spans="1:3" ht="15.75" customHeight="1" x14ac:dyDescent="0.2">
      <c r="A252" s="34">
        <v>57740</v>
      </c>
      <c r="B252" s="34" t="s">
        <v>963</v>
      </c>
      <c r="C252" s="34" t="s">
        <v>1034</v>
      </c>
    </row>
    <row r="253" spans="1:3" ht="15.75" customHeight="1" x14ac:dyDescent="0.2">
      <c r="A253" s="34">
        <v>57780</v>
      </c>
      <c r="B253" s="34" t="s">
        <v>964</v>
      </c>
      <c r="C253" s="34" t="s">
        <v>997</v>
      </c>
    </row>
    <row r="254" spans="1:3" ht="15.75" customHeight="1" x14ac:dyDescent="0.2">
      <c r="A254" s="34">
        <v>57860</v>
      </c>
      <c r="B254" s="34" t="s">
        <v>965</v>
      </c>
      <c r="C254" s="34" t="s">
        <v>1034</v>
      </c>
    </row>
    <row r="255" spans="1:3" ht="15.75" customHeight="1" x14ac:dyDescent="0.2">
      <c r="A255" s="34">
        <v>43220</v>
      </c>
      <c r="B255" s="34" t="s">
        <v>966</v>
      </c>
      <c r="C255" s="34" t="s">
        <v>997</v>
      </c>
    </row>
    <row r="256" spans="1:3" ht="15.75" customHeight="1" x14ac:dyDescent="0.2">
      <c r="A256" s="34">
        <v>43420</v>
      </c>
      <c r="B256" s="34" t="s">
        <v>967</v>
      </c>
      <c r="C256" s="34" t="s">
        <v>997</v>
      </c>
    </row>
    <row r="257" spans="1:3" ht="15.75" customHeight="1" x14ac:dyDescent="0.2">
      <c r="A257" s="34">
        <v>43450</v>
      </c>
      <c r="B257" s="34" t="s">
        <v>968</v>
      </c>
      <c r="C257" s="34" t="s">
        <v>1035</v>
      </c>
    </row>
    <row r="258" spans="1:3" ht="15.75" customHeight="1" x14ac:dyDescent="0.2">
      <c r="A258" s="34">
        <v>43630</v>
      </c>
      <c r="B258" s="34" t="s">
        <v>969</v>
      </c>
      <c r="C258" s="34" t="s">
        <v>1035</v>
      </c>
    </row>
    <row r="259" spans="1:3" ht="15.75" customHeight="1" x14ac:dyDescent="0.2">
      <c r="A259" s="34">
        <v>43780</v>
      </c>
      <c r="B259" s="34" t="s">
        <v>970</v>
      </c>
      <c r="C259" s="34" t="s">
        <v>1035</v>
      </c>
    </row>
    <row r="260" spans="1:3" ht="15.75" customHeight="1" x14ac:dyDescent="0.2">
      <c r="A260" s="34">
        <v>43800</v>
      </c>
      <c r="B260" s="34" t="s">
        <v>971</v>
      </c>
      <c r="C260" s="34" t="s">
        <v>997</v>
      </c>
    </row>
    <row r="261" spans="1:3" ht="15.75" customHeight="1" x14ac:dyDescent="0.2">
      <c r="A261" s="34">
        <v>44320</v>
      </c>
      <c r="B261" s="34" t="s">
        <v>136</v>
      </c>
      <c r="C261" s="34" t="s">
        <v>997</v>
      </c>
    </row>
    <row r="262" spans="1:3" ht="15.75" customHeight="1" x14ac:dyDescent="0.2">
      <c r="A262" s="34">
        <v>44410</v>
      </c>
      <c r="B262" s="34" t="s">
        <v>972</v>
      </c>
      <c r="C262" s="34" t="s">
        <v>997</v>
      </c>
    </row>
    <row r="263" spans="1:3" ht="15.75" customHeight="1" x14ac:dyDescent="0.2">
      <c r="A263" s="34">
        <v>44460</v>
      </c>
      <c r="B263" s="34" t="s">
        <v>973</v>
      </c>
      <c r="C263" s="34" t="s">
        <v>997</v>
      </c>
    </row>
    <row r="264" spans="1:3" ht="15.75" customHeight="1" x14ac:dyDescent="0.2">
      <c r="A264" s="34">
        <v>44760</v>
      </c>
      <c r="B264" s="34" t="s">
        <v>974</v>
      </c>
      <c r="C264" s="34" t="s">
        <v>997</v>
      </c>
    </row>
    <row r="265" spans="1:3" ht="15.75" customHeight="1" x14ac:dyDescent="0.2">
      <c r="A265" s="34">
        <v>52350</v>
      </c>
      <c r="B265" s="34" t="s">
        <v>135</v>
      </c>
      <c r="C265" s="34" t="s">
        <v>997</v>
      </c>
    </row>
    <row r="266" spans="1:3" ht="15.75" customHeight="1" x14ac:dyDescent="0.2">
      <c r="A266" s="34">
        <v>81200</v>
      </c>
      <c r="B266" s="34" t="s">
        <v>132</v>
      </c>
      <c r="C266" s="34" t="s">
        <v>997</v>
      </c>
    </row>
    <row r="267" spans="1:3" ht="15.75" customHeight="1" x14ac:dyDescent="0.2">
      <c r="A267" s="34">
        <v>81220</v>
      </c>
      <c r="B267" s="34" t="s">
        <v>131</v>
      </c>
      <c r="C267" s="34" t="s">
        <v>997</v>
      </c>
    </row>
    <row r="268" spans="1:3" ht="15.75" customHeight="1" x14ac:dyDescent="0.2">
      <c r="A268" s="34">
        <v>81240</v>
      </c>
      <c r="B268" s="34" t="s">
        <v>975</v>
      </c>
      <c r="C268" s="34" t="s">
        <v>997</v>
      </c>
    </row>
    <row r="269" spans="1:3" ht="15.75" customHeight="1" x14ac:dyDescent="0.2">
      <c r="A269" s="34">
        <v>82040</v>
      </c>
      <c r="B269" s="34" t="s">
        <v>130</v>
      </c>
      <c r="C269" s="34" t="s">
        <v>1036</v>
      </c>
    </row>
    <row r="270" spans="1:3" ht="15.75" customHeight="1" x14ac:dyDescent="0.2">
      <c r="A270" s="34">
        <v>82050</v>
      </c>
      <c r="B270" s="34" t="s">
        <v>976</v>
      </c>
      <c r="C270" s="34" t="s">
        <v>1036</v>
      </c>
    </row>
    <row r="271" spans="1:3" ht="15.75" customHeight="1" x14ac:dyDescent="0.2">
      <c r="A271" s="34">
        <v>82070</v>
      </c>
      <c r="B271" s="34" t="s">
        <v>977</v>
      </c>
      <c r="C271" s="34" t="s">
        <v>1036</v>
      </c>
    </row>
    <row r="272" spans="1:3" ht="15.75" customHeight="1" x14ac:dyDescent="0.2">
      <c r="A272" s="34">
        <v>82250</v>
      </c>
      <c r="B272" s="34" t="s">
        <v>128</v>
      </c>
      <c r="C272" s="34" t="s">
        <v>1036</v>
      </c>
    </row>
    <row r="273" spans="1:3" ht="15.75" customHeight="1" x14ac:dyDescent="0.2">
      <c r="A273" s="34">
        <v>82470</v>
      </c>
      <c r="B273" s="34" t="s">
        <v>978</v>
      </c>
      <c r="C273" s="34" t="s">
        <v>1036</v>
      </c>
    </row>
    <row r="274" spans="1:3" ht="15.75" customHeight="1" x14ac:dyDescent="0.2">
      <c r="A274" s="34">
        <v>82620</v>
      </c>
      <c r="B274" s="34" t="s">
        <v>979</v>
      </c>
      <c r="C274" s="34" t="s">
        <v>1036</v>
      </c>
    </row>
    <row r="275" spans="1:3" ht="15.75" customHeight="1" x14ac:dyDescent="0.2">
      <c r="A275" s="34">
        <v>82640</v>
      </c>
      <c r="B275" s="34" t="s">
        <v>980</v>
      </c>
      <c r="C275" s="34" t="s">
        <v>1036</v>
      </c>
    </row>
    <row r="276" spans="1:3" ht="15.75" customHeight="1" x14ac:dyDescent="0.2">
      <c r="A276" s="34">
        <v>82800</v>
      </c>
      <c r="B276" s="34" t="s">
        <v>981</v>
      </c>
      <c r="C276" s="34" t="s">
        <v>1036</v>
      </c>
    </row>
    <row r="277" spans="1:3" ht="15.75" customHeight="1" x14ac:dyDescent="0.2">
      <c r="A277" s="34">
        <v>44120</v>
      </c>
      <c r="B277" s="34" t="s">
        <v>982</v>
      </c>
      <c r="C277" s="34" t="s">
        <v>997</v>
      </c>
    </row>
    <row r="278" spans="1:3" ht="15.75" customHeight="1" x14ac:dyDescent="0.2">
      <c r="A278" s="34">
        <v>44920</v>
      </c>
      <c r="B278" s="34" t="s">
        <v>983</v>
      </c>
      <c r="C278" s="34" t="s">
        <v>997</v>
      </c>
    </row>
    <row r="279" spans="1:3" ht="15.75" customHeight="1" x14ac:dyDescent="0.2">
      <c r="A279" s="34">
        <v>81060</v>
      </c>
      <c r="B279" s="34" t="s">
        <v>984</v>
      </c>
      <c r="C279" s="34" t="s">
        <v>997</v>
      </c>
    </row>
    <row r="280" spans="1:3" ht="15.75" customHeight="1" x14ac:dyDescent="0.2">
      <c r="A280" s="34">
        <v>81080</v>
      </c>
      <c r="B280" s="34" t="s">
        <v>985</v>
      </c>
      <c r="C280" s="34" t="s">
        <v>997</v>
      </c>
    </row>
    <row r="281" spans="1:3" ht="15.75" customHeight="1" x14ac:dyDescent="0.2">
      <c r="A281" s="34">
        <v>82010</v>
      </c>
      <c r="B281" s="34" t="s">
        <v>986</v>
      </c>
      <c r="C281" s="34" t="s">
        <v>997</v>
      </c>
    </row>
    <row r="282" spans="1:3" ht="15.75" customHeight="1" x14ac:dyDescent="0.2">
      <c r="A282" s="34">
        <v>85040</v>
      </c>
      <c r="B282" s="34" t="s">
        <v>987</v>
      </c>
      <c r="C282" s="34" t="s">
        <v>997</v>
      </c>
    </row>
    <row r="283" spans="1:3" ht="15.75" customHeight="1" x14ac:dyDescent="0.2">
      <c r="A283" s="34">
        <v>85080</v>
      </c>
      <c r="B283" s="34" t="s">
        <v>988</v>
      </c>
      <c r="C283" s="34" t="s">
        <v>997</v>
      </c>
    </row>
    <row r="284" spans="1:3" ht="15.75" customHeight="1" x14ac:dyDescent="0.2">
      <c r="A284" s="34">
        <v>85220</v>
      </c>
      <c r="B284" s="34" t="s">
        <v>989</v>
      </c>
      <c r="C284" s="34" t="s">
        <v>997</v>
      </c>
    </row>
    <row r="285" spans="1:3" ht="15.75" customHeight="1" x14ac:dyDescent="0.2">
      <c r="A285" s="34">
        <v>85250</v>
      </c>
      <c r="B285" s="34" t="s">
        <v>990</v>
      </c>
      <c r="C285" s="34" t="s">
        <v>997</v>
      </c>
    </row>
    <row r="286" spans="1:3" ht="15.75" customHeight="1" x14ac:dyDescent="0.2">
      <c r="A286" s="34">
        <v>85940</v>
      </c>
      <c r="B286" s="34" t="s">
        <v>1037</v>
      </c>
      <c r="C286" s="34" t="s">
        <v>997</v>
      </c>
    </row>
    <row r="287" spans="1:3" ht="15.75" customHeight="1" x14ac:dyDescent="0.2">
      <c r="A287" s="34">
        <v>85970</v>
      </c>
      <c r="B287" s="34" t="s">
        <v>991</v>
      </c>
      <c r="C287" s="34" t="s">
        <v>997</v>
      </c>
    </row>
    <row r="288" spans="1:3" ht="15.75" customHeight="1" x14ac:dyDescent="0.2">
      <c r="A288" s="34">
        <v>85980</v>
      </c>
      <c r="B288" s="34" t="s">
        <v>992</v>
      </c>
      <c r="C288" s="34" t="s">
        <v>997</v>
      </c>
    </row>
    <row r="289" spans="1:1" ht="15.75" customHeight="1" x14ac:dyDescent="0.2"/>
    <row r="290" spans="1:1" ht="15.75" customHeight="1" x14ac:dyDescent="0.2">
      <c r="A290" s="34" t="s">
        <v>993</v>
      </c>
    </row>
    <row r="291" spans="1:1" ht="15.75" customHeight="1" x14ac:dyDescent="0.2"/>
    <row r="292" spans="1:1" ht="15.75" customHeight="1" x14ac:dyDescent="0.2"/>
    <row r="293" spans="1:1" ht="15.75" customHeight="1" x14ac:dyDescent="0.2"/>
    <row r="294" spans="1:1" ht="15.75" customHeight="1" x14ac:dyDescent="0.2"/>
    <row r="295" spans="1:1" ht="15.75" customHeight="1" x14ac:dyDescent="0.2"/>
    <row r="296" spans="1:1" ht="15.75" customHeight="1" x14ac:dyDescent="0.2"/>
    <row r="297" spans="1:1" ht="15.75" customHeight="1" x14ac:dyDescent="0.2"/>
    <row r="298" spans="1:1" ht="15.75" customHeight="1" x14ac:dyDescent="0.2"/>
    <row r="299" spans="1:1" ht="15.75" customHeight="1" x14ac:dyDescent="0.2"/>
    <row r="300" spans="1:1" ht="15.75" customHeight="1" x14ac:dyDescent="0.2"/>
    <row r="301" spans="1:1" ht="15.75" customHeight="1" x14ac:dyDescent="0.2"/>
    <row r="302" spans="1:1" ht="15.75" customHeight="1" x14ac:dyDescent="0.2"/>
    <row r="303" spans="1:1" ht="15.75" customHeight="1" x14ac:dyDescent="0.2"/>
    <row r="304" spans="1:1"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000"/>
  <sheetViews>
    <sheetView workbookViewId="0"/>
  </sheetViews>
  <sheetFormatPr baseColWidth="10" defaultColWidth="14.5" defaultRowHeight="15" customHeight="1" x14ac:dyDescent="0.2"/>
  <cols>
    <col min="1" max="26" width="8.6640625" customWidth="1"/>
  </cols>
  <sheetData>
    <row r="1" spans="1:3" x14ac:dyDescent="0.2">
      <c r="A1" s="34" t="s">
        <v>31</v>
      </c>
      <c r="B1" s="34" t="s">
        <v>32</v>
      </c>
      <c r="C1" s="34" t="s">
        <v>33</v>
      </c>
    </row>
    <row r="2" spans="1:3" x14ac:dyDescent="0.2">
      <c r="A2" s="34" t="s">
        <v>75</v>
      </c>
      <c r="B2" s="34" t="s">
        <v>100</v>
      </c>
      <c r="C2" s="34" t="s">
        <v>999</v>
      </c>
    </row>
    <row r="3" spans="1:3" x14ac:dyDescent="0.2">
      <c r="A3" s="34" t="s">
        <v>75</v>
      </c>
      <c r="B3" s="34" t="s">
        <v>100</v>
      </c>
      <c r="C3" s="34" t="s">
        <v>1005</v>
      </c>
    </row>
    <row r="4" spans="1:3" x14ac:dyDescent="0.2">
      <c r="A4" s="34" t="s">
        <v>75</v>
      </c>
      <c r="B4" s="34" t="s">
        <v>100</v>
      </c>
      <c r="C4" s="34" t="s">
        <v>997</v>
      </c>
    </row>
    <row r="5" spans="1:3" x14ac:dyDescent="0.2">
      <c r="A5" s="34" t="s">
        <v>75</v>
      </c>
      <c r="B5" s="34" t="s">
        <v>76</v>
      </c>
      <c r="C5" s="34" t="s">
        <v>1007</v>
      </c>
    </row>
    <row r="6" spans="1:3" x14ac:dyDescent="0.2">
      <c r="A6" s="34" t="s">
        <v>75</v>
      </c>
      <c r="B6" s="34" t="s">
        <v>76</v>
      </c>
      <c r="C6" s="34" t="s">
        <v>997</v>
      </c>
    </row>
    <row r="7" spans="1:3" x14ac:dyDescent="0.2">
      <c r="A7" s="34" t="s">
        <v>75</v>
      </c>
      <c r="B7" s="34" t="s">
        <v>76</v>
      </c>
      <c r="C7" s="34" t="s">
        <v>1011</v>
      </c>
    </row>
    <row r="8" spans="1:3" x14ac:dyDescent="0.2">
      <c r="A8" s="34" t="s">
        <v>75</v>
      </c>
      <c r="B8" s="34" t="s">
        <v>76</v>
      </c>
      <c r="C8" s="34" t="s">
        <v>1016</v>
      </c>
    </row>
    <row r="9" spans="1:3" x14ac:dyDescent="0.2">
      <c r="A9" s="34" t="s">
        <v>75</v>
      </c>
      <c r="B9" s="34" t="s">
        <v>1038</v>
      </c>
      <c r="C9" s="34" t="s">
        <v>1016</v>
      </c>
    </row>
    <row r="10" spans="1:3" x14ac:dyDescent="0.2">
      <c r="A10" s="34" t="s">
        <v>75</v>
      </c>
      <c r="B10" s="34" t="s">
        <v>93</v>
      </c>
      <c r="C10" s="34" t="s">
        <v>1016</v>
      </c>
    </row>
    <row r="11" spans="1:3" x14ac:dyDescent="0.2">
      <c r="A11" s="34" t="s">
        <v>75</v>
      </c>
      <c r="B11" s="34" t="s">
        <v>105</v>
      </c>
      <c r="C11" s="34" t="s">
        <v>997</v>
      </c>
    </row>
    <row r="12" spans="1:3" x14ac:dyDescent="0.2">
      <c r="A12" s="34" t="s">
        <v>75</v>
      </c>
      <c r="B12" s="34" t="s">
        <v>105</v>
      </c>
      <c r="C12" s="34" t="s">
        <v>1018</v>
      </c>
    </row>
    <row r="13" spans="1:3" x14ac:dyDescent="0.2">
      <c r="A13" s="34" t="s">
        <v>75</v>
      </c>
      <c r="B13" s="34" t="s">
        <v>105</v>
      </c>
      <c r="C13" s="34" t="s">
        <v>1019</v>
      </c>
    </row>
    <row r="14" spans="1:3" x14ac:dyDescent="0.2">
      <c r="A14" s="34" t="s">
        <v>75</v>
      </c>
      <c r="B14" s="34" t="s">
        <v>108</v>
      </c>
      <c r="C14" s="34" t="s">
        <v>997</v>
      </c>
    </row>
    <row r="15" spans="1:3" x14ac:dyDescent="0.2">
      <c r="A15" s="34" t="s">
        <v>75</v>
      </c>
      <c r="B15" s="34" t="s">
        <v>110</v>
      </c>
      <c r="C15" s="34" t="s">
        <v>997</v>
      </c>
    </row>
    <row r="16" spans="1:3" x14ac:dyDescent="0.2">
      <c r="A16" s="34" t="s">
        <v>138</v>
      </c>
      <c r="B16" s="34" t="s">
        <v>147</v>
      </c>
      <c r="C16" s="34" t="s">
        <v>1021</v>
      </c>
    </row>
    <row r="17" spans="1:3" x14ac:dyDescent="0.2">
      <c r="A17" s="34" t="s">
        <v>138</v>
      </c>
      <c r="B17" s="34" t="s">
        <v>147</v>
      </c>
      <c r="C17" s="34" t="s">
        <v>997</v>
      </c>
    </row>
    <row r="18" spans="1:3" x14ac:dyDescent="0.2">
      <c r="A18" s="34" t="s">
        <v>138</v>
      </c>
      <c r="B18" s="34" t="s">
        <v>147</v>
      </c>
      <c r="C18" s="34" t="s">
        <v>1001</v>
      </c>
    </row>
    <row r="19" spans="1:3" x14ac:dyDescent="0.2">
      <c r="A19" s="34" t="s">
        <v>138</v>
      </c>
      <c r="B19" s="34" t="s">
        <v>157</v>
      </c>
      <c r="C19" s="34" t="s">
        <v>997</v>
      </c>
    </row>
    <row r="20" spans="1:3" x14ac:dyDescent="0.2">
      <c r="A20" s="34" t="s">
        <v>138</v>
      </c>
      <c r="B20" s="34" t="s">
        <v>157</v>
      </c>
      <c r="C20" s="34" t="s">
        <v>1024</v>
      </c>
    </row>
    <row r="21" spans="1:3" ht="15.75" customHeight="1" x14ac:dyDescent="0.2">
      <c r="A21" s="34" t="s">
        <v>138</v>
      </c>
      <c r="B21" s="34" t="s">
        <v>157</v>
      </c>
      <c r="C21" s="34" t="s">
        <v>1023</v>
      </c>
    </row>
    <row r="22" spans="1:3" ht="15.75" customHeight="1" x14ac:dyDescent="0.2">
      <c r="A22" s="34" t="s">
        <v>138</v>
      </c>
      <c r="B22" s="34" t="s">
        <v>157</v>
      </c>
      <c r="C22" s="34" t="s">
        <v>1022</v>
      </c>
    </row>
    <row r="23" spans="1:3" ht="15.75" customHeight="1" x14ac:dyDescent="0.2">
      <c r="A23" s="34" t="s">
        <v>138</v>
      </c>
      <c r="B23" s="34" t="s">
        <v>144</v>
      </c>
      <c r="C23" s="34" t="s">
        <v>1025</v>
      </c>
    </row>
    <row r="24" spans="1:3" ht="15.75" customHeight="1" x14ac:dyDescent="0.2">
      <c r="A24" s="34" t="s">
        <v>138</v>
      </c>
      <c r="B24" s="34" t="s">
        <v>144</v>
      </c>
      <c r="C24" s="34" t="s">
        <v>997</v>
      </c>
    </row>
    <row r="25" spans="1:3" ht="15.75" customHeight="1" x14ac:dyDescent="0.2">
      <c r="A25" s="34" t="s">
        <v>138</v>
      </c>
      <c r="B25" s="34" t="s">
        <v>144</v>
      </c>
      <c r="C25" s="34" t="s">
        <v>1026</v>
      </c>
    </row>
    <row r="26" spans="1:3" ht="15.75" customHeight="1" x14ac:dyDescent="0.2">
      <c r="A26" s="34" t="s">
        <v>138</v>
      </c>
      <c r="B26" s="34" t="s">
        <v>139</v>
      </c>
      <c r="C26" s="34" t="s">
        <v>1004</v>
      </c>
    </row>
    <row r="27" spans="1:3" ht="15.75" customHeight="1" x14ac:dyDescent="0.2">
      <c r="A27" s="34" t="s">
        <v>138</v>
      </c>
      <c r="B27" s="34" t="s">
        <v>139</v>
      </c>
      <c r="C27" s="34" t="s">
        <v>1002</v>
      </c>
    </row>
    <row r="28" spans="1:3" ht="15.75" customHeight="1" x14ac:dyDescent="0.2">
      <c r="A28" s="34" t="s">
        <v>138</v>
      </c>
      <c r="B28" s="34" t="s">
        <v>139</v>
      </c>
      <c r="C28" s="34" t="s">
        <v>1006</v>
      </c>
    </row>
    <row r="29" spans="1:3" ht="15.75" customHeight="1" x14ac:dyDescent="0.2">
      <c r="A29" s="34" t="s">
        <v>138</v>
      </c>
      <c r="B29" s="34" t="s">
        <v>139</v>
      </c>
      <c r="C29" s="34" t="s">
        <v>1008</v>
      </c>
    </row>
    <row r="30" spans="1:3" ht="15.75" customHeight="1" x14ac:dyDescent="0.2">
      <c r="A30" s="34" t="s">
        <v>138</v>
      </c>
      <c r="B30" s="34" t="s">
        <v>151</v>
      </c>
      <c r="C30" s="34" t="s">
        <v>997</v>
      </c>
    </row>
    <row r="31" spans="1:3" ht="15.75" customHeight="1" x14ac:dyDescent="0.2">
      <c r="A31" s="34" t="s">
        <v>138</v>
      </c>
      <c r="B31" s="34" t="s">
        <v>151</v>
      </c>
      <c r="C31" s="34" t="s">
        <v>1010</v>
      </c>
    </row>
    <row r="32" spans="1:3" ht="15.75" customHeight="1" x14ac:dyDescent="0.2">
      <c r="A32" s="34" t="s">
        <v>138</v>
      </c>
      <c r="B32" s="34" t="s">
        <v>149</v>
      </c>
      <c r="C32" s="34" t="s">
        <v>1012</v>
      </c>
    </row>
    <row r="33" spans="1:3" ht="15.75" customHeight="1" x14ac:dyDescent="0.2">
      <c r="A33" s="34" t="s">
        <v>138</v>
      </c>
      <c r="B33" s="34" t="s">
        <v>149</v>
      </c>
      <c r="C33" s="34" t="s">
        <v>1013</v>
      </c>
    </row>
    <row r="34" spans="1:3" ht="15.75" customHeight="1" x14ac:dyDescent="0.2">
      <c r="A34" s="34" t="s">
        <v>138</v>
      </c>
      <c r="B34" s="34" t="s">
        <v>149</v>
      </c>
      <c r="C34" s="34" t="s">
        <v>1014</v>
      </c>
    </row>
    <row r="35" spans="1:3" ht="15.75" customHeight="1" x14ac:dyDescent="0.2">
      <c r="A35" s="34" t="s">
        <v>138</v>
      </c>
      <c r="B35" s="34" t="s">
        <v>149</v>
      </c>
      <c r="C35" s="34" t="s">
        <v>997</v>
      </c>
    </row>
    <row r="36" spans="1:3" ht="15.75" customHeight="1" x14ac:dyDescent="0.2">
      <c r="A36" s="34" t="s">
        <v>138</v>
      </c>
      <c r="B36" s="34" t="s">
        <v>149</v>
      </c>
      <c r="C36" s="34" t="s">
        <v>1017</v>
      </c>
    </row>
    <row r="37" spans="1:3" ht="15.75" customHeight="1" x14ac:dyDescent="0.2">
      <c r="A37" s="34" t="s">
        <v>138</v>
      </c>
      <c r="B37" s="34" t="s">
        <v>1039</v>
      </c>
      <c r="C37" s="34" t="s">
        <v>997</v>
      </c>
    </row>
    <row r="38" spans="1:3" ht="15.75" customHeight="1" x14ac:dyDescent="0.2">
      <c r="A38" s="34" t="s">
        <v>138</v>
      </c>
      <c r="B38" s="34" t="s">
        <v>1039</v>
      </c>
      <c r="C38" s="34" t="s">
        <v>1024</v>
      </c>
    </row>
    <row r="39" spans="1:3" ht="15.75" customHeight="1" x14ac:dyDescent="0.2">
      <c r="A39" s="34" t="s">
        <v>112</v>
      </c>
      <c r="B39" s="34" t="s">
        <v>113</v>
      </c>
      <c r="C39" s="34" t="s">
        <v>997</v>
      </c>
    </row>
    <row r="40" spans="1:3" ht="15.75" customHeight="1" x14ac:dyDescent="0.2">
      <c r="A40" s="34" t="s">
        <v>112</v>
      </c>
      <c r="B40" s="34" t="s">
        <v>113</v>
      </c>
      <c r="C40" s="34" t="s">
        <v>1029</v>
      </c>
    </row>
    <row r="41" spans="1:3" ht="15.75" customHeight="1" x14ac:dyDescent="0.2">
      <c r="A41" s="34" t="s">
        <v>112</v>
      </c>
      <c r="B41" s="34" t="s">
        <v>123</v>
      </c>
      <c r="C41" s="34" t="s">
        <v>997</v>
      </c>
    </row>
    <row r="42" spans="1:3" ht="15.75" customHeight="1" x14ac:dyDescent="0.2">
      <c r="A42" s="34" t="s">
        <v>112</v>
      </c>
      <c r="B42" s="34" t="s">
        <v>123</v>
      </c>
      <c r="C42" s="34" t="s">
        <v>1030</v>
      </c>
    </row>
    <row r="43" spans="1:3" ht="15.75" customHeight="1" x14ac:dyDescent="0.2">
      <c r="A43" s="34" t="s">
        <v>112</v>
      </c>
      <c r="B43" s="34" t="s">
        <v>1040</v>
      </c>
      <c r="C43" s="34" t="s">
        <v>997</v>
      </c>
    </row>
    <row r="44" spans="1:3" ht="15.75" customHeight="1" x14ac:dyDescent="0.2">
      <c r="A44" s="34" t="s">
        <v>112</v>
      </c>
      <c r="B44" s="34" t="s">
        <v>1040</v>
      </c>
      <c r="C44" s="34" t="s">
        <v>1030</v>
      </c>
    </row>
    <row r="45" spans="1:3" ht="15.75" customHeight="1" x14ac:dyDescent="0.2">
      <c r="A45" s="34" t="s">
        <v>112</v>
      </c>
      <c r="B45" s="34" t="s">
        <v>1040</v>
      </c>
      <c r="C45" s="34" t="s">
        <v>1032</v>
      </c>
    </row>
    <row r="46" spans="1:3" ht="15.75" customHeight="1" x14ac:dyDescent="0.2">
      <c r="A46" s="34" t="s">
        <v>112</v>
      </c>
      <c r="B46" s="34" t="s">
        <v>1040</v>
      </c>
      <c r="C46" s="34" t="s">
        <v>1031</v>
      </c>
    </row>
    <row r="47" spans="1:3" ht="15.75" customHeight="1" x14ac:dyDescent="0.2">
      <c r="A47" s="34" t="s">
        <v>112</v>
      </c>
      <c r="B47" s="34" t="s">
        <v>134</v>
      </c>
      <c r="C47" s="34" t="s">
        <v>997</v>
      </c>
    </row>
    <row r="48" spans="1:3" ht="15.75" customHeight="1" x14ac:dyDescent="0.2">
      <c r="A48" s="34" t="s">
        <v>112</v>
      </c>
      <c r="B48" s="34" t="s">
        <v>134</v>
      </c>
      <c r="C48" s="34" t="s">
        <v>1033</v>
      </c>
    </row>
    <row r="49" spans="1:3" ht="15.75" customHeight="1" x14ac:dyDescent="0.2">
      <c r="A49" s="34" t="s">
        <v>112</v>
      </c>
      <c r="B49" s="34" t="s">
        <v>134</v>
      </c>
      <c r="C49" s="34" t="s">
        <v>1034</v>
      </c>
    </row>
    <row r="50" spans="1:3" ht="15.75" customHeight="1" x14ac:dyDescent="0.2">
      <c r="A50" s="34" t="s">
        <v>112</v>
      </c>
      <c r="B50" s="34" t="s">
        <v>126</v>
      </c>
      <c r="C50" s="34" t="s">
        <v>997</v>
      </c>
    </row>
    <row r="51" spans="1:3" ht="15.75" customHeight="1" x14ac:dyDescent="0.2">
      <c r="A51" s="34" t="s">
        <v>112</v>
      </c>
      <c r="B51" s="34" t="s">
        <v>126</v>
      </c>
      <c r="C51" s="34" t="s">
        <v>1035</v>
      </c>
    </row>
    <row r="52" spans="1:3" ht="15.75" customHeight="1" x14ac:dyDescent="0.2">
      <c r="A52" s="34" t="s">
        <v>112</v>
      </c>
      <c r="B52" s="34" t="s">
        <v>129</v>
      </c>
      <c r="C52" s="34" t="s">
        <v>1036</v>
      </c>
    </row>
    <row r="53" spans="1:3" ht="15.75" customHeight="1" x14ac:dyDescent="0.2">
      <c r="A53" s="34" t="s">
        <v>112</v>
      </c>
      <c r="B53" s="34" t="s">
        <v>129</v>
      </c>
      <c r="C53" s="34" t="s">
        <v>997</v>
      </c>
    </row>
    <row r="54" spans="1:3" ht="15.75" customHeight="1" x14ac:dyDescent="0.2">
      <c r="A54" s="34" t="s">
        <v>112</v>
      </c>
      <c r="B54" s="34" t="s">
        <v>1041</v>
      </c>
      <c r="C54" s="34" t="s">
        <v>997</v>
      </c>
    </row>
    <row r="55" spans="1:3" ht="15.75" customHeight="1" x14ac:dyDescent="0.2">
      <c r="A55" s="34" t="s">
        <v>1042</v>
      </c>
    </row>
    <row r="56" spans="1:3" ht="15.75" customHeight="1" x14ac:dyDescent="0.2"/>
    <row r="57" spans="1:3" ht="15.75" customHeight="1" x14ac:dyDescent="0.2"/>
    <row r="58" spans="1:3" ht="15.75" customHeight="1" x14ac:dyDescent="0.2"/>
    <row r="59" spans="1:3" ht="15.75" customHeight="1" x14ac:dyDescent="0.2"/>
    <row r="60" spans="1:3" ht="15.75" customHeight="1" x14ac:dyDescent="0.2"/>
    <row r="61" spans="1:3" ht="15.75" customHeight="1" x14ac:dyDescent="0.2"/>
    <row r="62" spans="1:3" ht="15.75" customHeight="1" x14ac:dyDescent="0.2"/>
    <row r="63" spans="1:3" ht="15.75" customHeight="1" x14ac:dyDescent="0.2"/>
    <row r="64" spans="1:3"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Metadata/LabelInfo.xml><?xml version="1.0" encoding="utf-8"?>
<clbl:labelList xmlns:clbl="http://schemas.microsoft.com/office/2020/mipLabelMetadata">
  <clbl:label id="{7fea2623-af8f-4fb8-b1cf-b63cc8e496aa}" enabled="1" method="Standard" siteId="{81fa766e-a349-4867-8bf4-ab35e250a08f}"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MASTER</vt:lpstr>
      <vt:lpstr>MODELS</vt:lpstr>
      <vt:lpstr>OFFER</vt:lpstr>
      <vt:lpstr>IMAGEURL</vt:lpstr>
      <vt:lpstr>ModelURLs</vt:lpstr>
      <vt:lpstr>Sheet4</vt:lpstr>
      <vt:lpstr>Sheet1</vt:lpstr>
      <vt:lpstr>Sheet5</vt:lpstr>
      <vt:lpstr>Sheet7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Dane W</dc:creator>
  <cp:keywords/>
  <dc:description/>
  <cp:lastModifiedBy>James Nutt</cp:lastModifiedBy>
  <cp:revision/>
  <dcterms:created xsi:type="dcterms:W3CDTF">2024-03-05T17:52:57Z</dcterms:created>
  <dcterms:modified xsi:type="dcterms:W3CDTF">2025-10-29T18:47:49Z</dcterms:modified>
  <cp:category/>
  <cp:contentStatus/>
</cp:coreProperties>
</file>